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PLANEACION\OBRAS POR IMPUESTO\LPA00X APOYO EN LA PLANEACION DE LOS PRY\ANEXOS LPA\"/>
    </mc:Choice>
  </mc:AlternateContent>
  <bookViews>
    <workbookView xWindow="0" yWindow="0" windowWidth="9585" windowHeight="3735"/>
  </bookViews>
  <sheets>
    <sheet name="Hoja1" sheetId="2" r:id="rId1"/>
  </sheets>
  <definedNames>
    <definedName name="_xlnm._FilterDatabase" localSheetId="0" hidden="1">Hoja1!$A$2:$V$12</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Q16" i="2" l="1"/>
  <c r="J16" i="2"/>
  <c r="Q15" i="2"/>
  <c r="J15" i="2"/>
  <c r="Q14" i="2"/>
  <c r="J14" i="2"/>
  <c r="Q13" i="2"/>
  <c r="J13" i="2"/>
  <c r="Q12" i="2"/>
  <c r="J12" i="2"/>
  <c r="Q9" i="2" l="1"/>
  <c r="Q11" i="2" l="1"/>
  <c r="Q4" i="2"/>
  <c r="J4" i="2"/>
  <c r="Q8" i="2"/>
  <c r="Q7" i="2"/>
  <c r="Q3" i="2"/>
  <c r="J3" i="2"/>
  <c r="J8" i="2"/>
  <c r="J11" i="2"/>
  <c r="J7" i="2"/>
</calcChain>
</file>

<file path=xl/sharedStrings.xml><?xml version="1.0" encoding="utf-8"?>
<sst xmlns="http://schemas.openxmlformats.org/spreadsheetml/2006/main" count="237" uniqueCount="109">
  <si>
    <t>N°</t>
  </si>
  <si>
    <t>Clase</t>
  </si>
  <si>
    <t>Fuente</t>
  </si>
  <si>
    <t>Etapa</t>
  </si>
  <si>
    <t>Tipo</t>
  </si>
  <si>
    <t>Descripción
(Qué puede pasar
y cómo puede ocurrir)</t>
  </si>
  <si>
    <t xml:space="preserve">Consecuencias
de la ocurrencia
del evento </t>
  </si>
  <si>
    <t>Riesgo antes de control</t>
  </si>
  <si>
    <t xml:space="preserve">Tratamiento / Control
a ser implementados </t>
  </si>
  <si>
    <t>Plan de Acción</t>
  </si>
  <si>
    <t>Monitoreo y Revisión</t>
  </si>
  <si>
    <t xml:space="preserve">Probabilidad </t>
  </si>
  <si>
    <t xml:space="preserve">Impacto </t>
  </si>
  <si>
    <t xml:space="preserve">Valoración del riesgo </t>
  </si>
  <si>
    <t xml:space="preserve">Categoría </t>
  </si>
  <si>
    <t>¿A quién se le asignan?</t>
  </si>
  <si>
    <t>Control</t>
  </si>
  <si>
    <t>Afecta la ejecución del contrato?</t>
  </si>
  <si>
    <t>Persona responsable por implementar el tratamiento</t>
  </si>
  <si>
    <t>Cómo se realiza el monitoreo?</t>
  </si>
  <si>
    <t>Periodicidad ¿Cuándo?</t>
  </si>
  <si>
    <t>General</t>
  </si>
  <si>
    <t>Específico</t>
  </si>
  <si>
    <t>Selección</t>
  </si>
  <si>
    <t xml:space="preserve">Fraude Interno y/o externo
Extracción de recursos de manera ilegitima.
Perdida de confianza.
Selección de un contratista que no cumpla con las condiciones requeridas para la adjudicación y ejecución del contrato.
</t>
  </si>
  <si>
    <t>Contratación</t>
  </si>
  <si>
    <t>Financiero</t>
  </si>
  <si>
    <t>Ejecución</t>
  </si>
  <si>
    <t>SI</t>
  </si>
  <si>
    <t>Permanente</t>
  </si>
  <si>
    <t>Externo</t>
  </si>
  <si>
    <t>Social</t>
  </si>
  <si>
    <t>Operativo</t>
  </si>
  <si>
    <t>Impacto después
del control</t>
  </si>
  <si>
    <t>Riesgo bajo</t>
  </si>
  <si>
    <t>Riesgo Medio</t>
  </si>
  <si>
    <t>Riesgo Alto</t>
  </si>
  <si>
    <t>CONTRATISTA</t>
  </si>
  <si>
    <t>INDETERMINADO</t>
  </si>
  <si>
    <t>Reducción de Impacto</t>
  </si>
  <si>
    <t>Evitar el Riesgo</t>
  </si>
  <si>
    <t>Aceptar el Riesgo</t>
  </si>
  <si>
    <t>Planes de contingencia para las eventualidades de esta naturaleza</t>
  </si>
  <si>
    <t>Códigos de ética, estatutos anticorrupción y principios de Código de buen gobierno, Contratación de la firma evaluadora</t>
  </si>
  <si>
    <t>Tratamiento del riesgo</t>
  </si>
  <si>
    <t xml:space="preserve">No dar inicio a la ejecución del Contrato
Demora en el perfeccionamiento del contrato
</t>
  </si>
  <si>
    <t>Recibir dinero u otra utilidad o promesa directa o indirectamente en cualquiera de las etapas del proceso de selección</t>
  </si>
  <si>
    <t>Operacional (Corrupción)</t>
  </si>
  <si>
    <t xml:space="preserve">Supervisión </t>
  </si>
  <si>
    <t>Seguimiento a planes de contingencia</t>
  </si>
  <si>
    <t>Seguimiento a la notificación de la eventualidad y del riesgo</t>
  </si>
  <si>
    <t xml:space="preserve">
Código de ética, estatutos anticorrupción y principios del código de buen gobierno de la Fiduprevisora S.A</t>
  </si>
  <si>
    <t>EL PATROMONIO</t>
  </si>
  <si>
    <t>CONTRIBUYENTE
CONTRATISTA
FIDUCIARIA</t>
  </si>
  <si>
    <t xml:space="preserve">
CONTRATISTA
EL PATROMONIO</t>
  </si>
  <si>
    <t>Alteraciones de Orden Público</t>
  </si>
  <si>
    <t>Definición de
requerimientos de entrada acordes a cantidad y condiciones</t>
  </si>
  <si>
    <t>Dificultad en acceso de Información</t>
  </si>
  <si>
    <t xml:space="preserve">Plazos de observaciones a los TDR.
Seguimiento </t>
  </si>
  <si>
    <t>disponer de los documentos antes del inicio de la ejecución</t>
  </si>
  <si>
    <t>Afectación a las condiciones económicas del contrato (sobrecostos)</t>
  </si>
  <si>
    <t>Especifico</t>
  </si>
  <si>
    <t>Interno</t>
  </si>
  <si>
    <t xml:space="preserve">Gestionar adecuadamente los factores que puedan afectar el proyecto. </t>
  </si>
  <si>
    <t xml:space="preserve"> Afectación a las condiciones económicas del contrato</t>
  </si>
  <si>
    <t>Verificar este indicador cuando se requiera</t>
  </si>
  <si>
    <t>Operacional</t>
  </si>
  <si>
    <t>Falta de obtención del objeto del contrato.</t>
  </si>
  <si>
    <t>Reducir la Posibilidad</t>
  </si>
  <si>
    <t>Semanales</t>
  </si>
  <si>
    <t>Retardo en el cumplimiento del cronograma por causas imputables al contratista.</t>
  </si>
  <si>
    <t>Incumplimiento contractual</t>
  </si>
  <si>
    <t>Reducir Impacto.</t>
  </si>
  <si>
    <t>Aplicación de las sanciones contractualmente previstas.</t>
  </si>
  <si>
    <t>Permanente.</t>
  </si>
  <si>
    <t>Involucrar influencias reales o simulares, para recibir, hacer o prometer para un tercero dinero o dadiva con el fin de obtener cualquier beneficio.</t>
  </si>
  <si>
    <t>No presentar las garantías que amparen la ejecución del contrato o que su presentación  tardía</t>
  </si>
  <si>
    <t>Terminación del contrato
Exigibilidad de la garantía de seriedad de la oferta.</t>
  </si>
  <si>
    <t>Riesgo tecnológico: No funcionen implementos requeridos para la ejecución dentro de los TDR</t>
  </si>
  <si>
    <t>Si no se lleva un buen control de las actividades se pueden elongar los tiempos haciendo que los costos aumenten por la mantenencia de personal durante periodos mas largos que los programados en la oferta.</t>
  </si>
  <si>
    <t>Definición de procedimientos de entrada conjuntamente con las herramientas necesarias para su implementación.</t>
  </si>
  <si>
    <t>Verificación de documentación de salida que permita el desarrollo y cumplimiento del objeto del contrato.</t>
  </si>
  <si>
    <t>Incumplimiento y efectos negativos presupuestales.</t>
  </si>
  <si>
    <t>Limitación en la elaboración de las actividades propias del servicio de apoyo por problemas de acceso, restricciones por seguridad y factores logísticos en los lugares de ejecución</t>
  </si>
  <si>
    <t xml:space="preserve">el contratante asumirá los efectos favorables o desfavorables, derivados de las variaciones en la rentabilidad esperada del negocio y obtención de utilidades o generación de perdidas.  </t>
  </si>
  <si>
    <t>Que el contratista no cuente con el personal idóneo en el momento de la ejecución del contrato.</t>
  </si>
  <si>
    <t>Imprecisiones o deficiencias en la definición del alcance del contrato o sus especificaciones técnicas</t>
  </si>
  <si>
    <r>
      <rPr>
        <b/>
        <sz val="11"/>
        <rFont val="Calibri"/>
        <family val="2"/>
        <scheme val="minor"/>
      </rPr>
      <t>En la etapa precontractual:</t>
    </r>
    <r>
      <rPr>
        <sz val="11"/>
        <rFont val="Calibri"/>
        <family val="2"/>
        <scheme val="minor"/>
      </rPr>
      <t xml:space="preserve">
- Diferencias sustanciales entre el presupuesto y el valor de las ofertas recibidas.
- Declarar desierto o inconveniente el proceso.
- Falta de interés de los posibles proponentes para presentarse al proceso.
-Atrasos en los cronogramas dadas las continuas dudas y preguntas por parte de los consultores.
-Necesidad de modificaciones o ajustes a las condiciones de la contratación
</t>
    </r>
    <r>
      <rPr>
        <b/>
        <sz val="11"/>
        <rFont val="Calibri"/>
        <family val="2"/>
        <scheme val="minor"/>
      </rPr>
      <t xml:space="preserve">En la etapa contractual:
- </t>
    </r>
    <r>
      <rPr>
        <sz val="11"/>
        <rFont val="Calibri"/>
        <family val="2"/>
        <scheme val="minor"/>
      </rPr>
      <t xml:space="preserve">Diferencias de interpretaciones en la ejecución del contrato entre el contratante y el contratista
- Reclamaciones del contratista en contra de la empresa contratante
- Sobrecostos al contrato
- Dificultad para hacer efectivas las medidas de apremio o las pólizas
- Retrasos en proyectos o afectación a la operación
</t>
    </r>
  </si>
  <si>
    <t xml:space="preserve">Declarar desierto el proceso </t>
  </si>
  <si>
    <t>operacional</t>
  </si>
  <si>
    <t>riesgo bajo</t>
  </si>
  <si>
    <t xml:space="preserve">procesos de planeación adecuados para la creación, revisión y aval de los documentos de la licitación </t>
  </si>
  <si>
    <t>si</t>
  </si>
  <si>
    <t>EL PATRIMONIO Y CONTRIBUYENTE</t>
  </si>
  <si>
    <t>Aplicación de los manuales de contratación y procesos internos de FIDUPREVISORA S.A. - Y CONTRIBUYENTE</t>
  </si>
  <si>
    <t xml:space="preserve">demora en la iniciación de los contratos con relación a los contratos a los que se les hará el acompañamiento y apoyo </t>
  </si>
  <si>
    <t>Retrasos en las actividades propias del contrato</t>
  </si>
  <si>
    <t>No cumplimiento de los entregables.
Demoras en los procesos propios del servicio a contratar</t>
  </si>
  <si>
    <t>permanente</t>
  </si>
  <si>
    <t>Demoras en los procesos propios del servicio a contratar</t>
  </si>
  <si>
    <t>PATRIMONIO</t>
  </si>
  <si>
    <t>Revisión de los documentos contractuales a verificar</t>
  </si>
  <si>
    <t>Impedimento en el traslado hacia los lugares donde se encuentra desarrollando las actividades propias del servicio a contratar</t>
  </si>
  <si>
    <t>Considerando que es una caso de fuerza mayor o fortuito para la prestación del servicio, es necesario generar planes de acción para garantizar la  continuidad de las actividades propias de la supervisión y encontrarse en pleno contacto con el CONTRIBUYENTE a través del supervisor del contrato</t>
  </si>
  <si>
    <t xml:space="preserve"> En la estructuración del Proyecto se tuvo en cuenta todas las variables para la elaboración presupuesto del mismo y el Contratista las debe tener en cuenta en su propuesta económica</t>
  </si>
  <si>
    <t>INEFICIENTES: procesos, comunicaciones, procedimientos, parámetros, sistemas de información y tecnológicos por parte del Contratista.</t>
  </si>
  <si>
    <t>Plan de trabajo</t>
  </si>
  <si>
    <t>Informes de ejecución solicitados en las Especificaciones Técnicas</t>
  </si>
  <si>
    <t>Verificar el cumplimiento de los perfiles definidos en el Contrato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</si>
</sst>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u/>
      <sz val="11"/>
      <color theme="10"/>
      <name val="Calibri"/>
      <family val="2"/>
      <scheme val="minor"/>
    </font>
    <font>
      <u/>
      <sz val="11"/>
      <color theme="11"/>
      <name val="Calibri"/>
      <family val="2"/>
      <scheme val="minor"/>
    </font>
    <font>
      <b/>
      <sz val="12"/>
      <color theme="1"/>
      <name val="Calibri"/>
      <family val="2"/>
      <scheme val="minor"/>
    </font>
    <font>
      <sz val="12"/>
      <color theme="1"/>
      <name val="Calibri"/>
      <family val="2"/>
      <scheme val="minor"/>
    </font>
    <font>
      <sz val="11"/>
      <name val="Calibri"/>
      <family val="2"/>
      <scheme val="minor"/>
    </font>
    <font>
      <b/>
      <sz val="11"/>
      <name val="Calibri"/>
      <family val="2"/>
      <scheme val="minor"/>
    </font>
  </fonts>
  <fills count="8">
    <fill>
      <patternFill patternType="none"/>
    </fill>
    <fill>
      <patternFill patternType="gray125"/>
    </fill>
    <fill>
      <patternFill patternType="solid">
        <fgColor rgb="FFDBE5F1"/>
        <bgColor indexed="64"/>
      </patternFill>
    </fill>
    <fill>
      <patternFill patternType="solid">
        <fgColor rgb="FFDCE6F1"/>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9">
    <xf numFmtId="0" fontId="0" fillId="0" borderId="0" xfId="0"/>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xf>
    <xf numFmtId="49" fontId="3" fillId="2" borderId="1" xfId="0" applyNumberFormat="1" applyFont="1" applyFill="1" applyBorder="1" applyAlignment="1">
      <alignment horizontal="left" vertical="center" textRotation="90" wrapText="1"/>
    </xf>
    <xf numFmtId="49" fontId="3" fillId="2" borderId="1" xfId="0" applyNumberFormat="1" applyFont="1" applyFill="1" applyBorder="1" applyAlignment="1">
      <alignment horizontal="left" vertical="center" wrapText="1"/>
    </xf>
    <xf numFmtId="49" fontId="4" fillId="7" borderId="1" xfId="0" applyNumberFormat="1" applyFont="1" applyFill="1" applyBorder="1" applyAlignment="1">
      <alignment horizontal="left" vertical="center" wrapText="1"/>
    </xf>
    <xf numFmtId="0" fontId="4" fillId="0" borderId="1" xfId="0" applyFont="1" applyBorder="1" applyAlignment="1">
      <alignment horizontal="left" vertical="center"/>
    </xf>
    <xf numFmtId="0" fontId="4" fillId="6" borderId="1" xfId="0" applyFont="1" applyFill="1" applyBorder="1" applyAlignment="1">
      <alignment horizontal="left" vertical="center"/>
    </xf>
    <xf numFmtId="0" fontId="4" fillId="4" borderId="1" xfId="0" applyFont="1" applyFill="1" applyBorder="1" applyAlignment="1">
      <alignment horizontal="left" vertical="center"/>
    </xf>
    <xf numFmtId="0" fontId="4" fillId="0" borderId="0" xfId="0" applyFont="1" applyAlignment="1">
      <alignment horizontal="left" vertical="center"/>
    </xf>
    <xf numFmtId="0" fontId="4" fillId="5" borderId="1" xfId="0" applyFont="1" applyFill="1" applyBorder="1" applyAlignment="1">
      <alignment horizontal="left" vertical="center"/>
    </xf>
    <xf numFmtId="0" fontId="4" fillId="0" borderId="0" xfId="0" applyFont="1" applyAlignment="1">
      <alignment horizontal="left"/>
    </xf>
    <xf numFmtId="0" fontId="4" fillId="0" borderId="1" xfId="0" applyFont="1" applyBorder="1" applyAlignment="1">
      <alignment horizontal="center" vertical="center" wrapText="1"/>
    </xf>
    <xf numFmtId="0" fontId="5" fillId="0" borderId="2" xfId="0" applyFont="1" applyBorder="1" applyAlignment="1">
      <alignment vertical="top" wrapText="1"/>
    </xf>
    <xf numFmtId="0" fontId="5" fillId="0" borderId="1" xfId="0" applyFont="1" applyBorder="1" applyAlignment="1">
      <alignment horizontal="justify" vertical="top" wrapText="1"/>
    </xf>
    <xf numFmtId="0" fontId="5" fillId="7" borderId="1" xfId="0" applyFont="1" applyFill="1" applyBorder="1" applyAlignment="1">
      <alignment horizontal="justify" vertical="top" wrapText="1"/>
    </xf>
    <xf numFmtId="49" fontId="3" fillId="2" borderId="1"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xf>
  </cellXfs>
  <cellStyles count="7">
    <cellStyle name="Hipervínculo" xfId="1" builtinId="8" hidden="1"/>
    <cellStyle name="Hipervínculo" xfId="3" builtinId="8" hidden="1"/>
    <cellStyle name="Hipervínculo" xfId="5" builtinId="8" hidden="1"/>
    <cellStyle name="Hipervínculo visitado" xfId="2" builtinId="9" hidden="1"/>
    <cellStyle name="Hipervínculo visitado" xfId="4" builtinId="9" hidden="1"/>
    <cellStyle name="Hipervínculo visitado" xfId="6"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328083</xdr:colOff>
      <xdr:row>18</xdr:row>
      <xdr:rowOff>194734</xdr:rowOff>
    </xdr:from>
    <xdr:to>
      <xdr:col>5</xdr:col>
      <xdr:colOff>1828800</xdr:colOff>
      <xdr:row>34</xdr:row>
      <xdr:rowOff>127001</xdr:rowOff>
    </xdr:to>
    <xdr:pic>
      <xdr:nvPicPr>
        <xdr:cNvPr id="6" name="Imagen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67416" y="15064317"/>
          <a:ext cx="3945467" cy="3149600"/>
        </a:xfrm>
        <a:prstGeom prst="rect">
          <a:avLst/>
        </a:prstGeom>
      </xdr:spPr>
    </xdr:pic>
    <xdr:clientData/>
  </xdr:twoCellAnchor>
  <xdr:twoCellAnchor editAs="oneCell">
    <xdr:from>
      <xdr:col>6</xdr:col>
      <xdr:colOff>330200</xdr:colOff>
      <xdr:row>19</xdr:row>
      <xdr:rowOff>77258</xdr:rowOff>
    </xdr:from>
    <xdr:to>
      <xdr:col>6</xdr:col>
      <xdr:colOff>3900751</xdr:colOff>
      <xdr:row>34</xdr:row>
      <xdr:rowOff>109009</xdr:rowOff>
    </xdr:to>
    <xdr:pic>
      <xdr:nvPicPr>
        <xdr:cNvPr id="7" name="Imagen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36783" y="15147925"/>
          <a:ext cx="3556000" cy="3048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5"/>
  <sheetViews>
    <sheetView tabSelected="1" zoomScale="80" zoomScaleNormal="80" zoomScalePageLayoutView="90" workbookViewId="0">
      <pane ySplit="2" topLeftCell="A15" activePane="bottomLeft" state="frozen"/>
      <selection pane="bottomLeft" activeCell="A16" sqref="A16"/>
    </sheetView>
  </sheetViews>
  <sheetFormatPr baseColWidth="10" defaultColWidth="10.85546875" defaultRowHeight="15.75" x14ac:dyDescent="0.25"/>
  <cols>
    <col min="1" max="3" width="10.85546875" style="10"/>
    <col min="4" max="4" width="12.42578125" style="10" bestFit="1" customWidth="1"/>
    <col min="5" max="5" width="13.42578125" style="10" customWidth="1"/>
    <col min="6" max="6" width="33.28515625" style="2" customWidth="1"/>
    <col min="7" max="7" width="66.85546875" style="2" customWidth="1"/>
    <col min="8" max="8" width="10.85546875" style="10"/>
    <col min="9" max="9" width="13.28515625" style="10" customWidth="1"/>
    <col min="10" max="10" width="10.85546875" style="10"/>
    <col min="11" max="11" width="14.42578125" style="10" customWidth="1"/>
    <col min="12" max="12" width="19.140625" style="10" customWidth="1"/>
    <col min="13" max="13" width="21" style="10" bestFit="1" customWidth="1"/>
    <col min="14" max="14" width="32.85546875" style="2" customWidth="1"/>
    <col min="15" max="17" width="10.85546875" style="10" customWidth="1"/>
    <col min="18" max="18" width="15.42578125" style="10" bestFit="1" customWidth="1"/>
    <col min="19" max="19" width="15.28515625" style="10" customWidth="1"/>
    <col min="20" max="20" width="19" style="10" customWidth="1"/>
    <col min="21" max="21" width="27.7109375" style="10" customWidth="1"/>
    <col min="22" max="22" width="21.140625" style="10" customWidth="1"/>
    <col min="23" max="16384" width="10.85546875" style="10"/>
  </cols>
  <sheetData>
    <row r="1" spans="1:22" s="3" customFormat="1" x14ac:dyDescent="0.25">
      <c r="A1" s="17" t="s">
        <v>0</v>
      </c>
      <c r="B1" s="17" t="s">
        <v>1</v>
      </c>
      <c r="C1" s="17" t="s">
        <v>2</v>
      </c>
      <c r="D1" s="17" t="s">
        <v>3</v>
      </c>
      <c r="E1" s="17" t="s">
        <v>4</v>
      </c>
      <c r="F1" s="17" t="s">
        <v>5</v>
      </c>
      <c r="G1" s="17" t="s">
        <v>6</v>
      </c>
      <c r="H1" s="17" t="s">
        <v>7</v>
      </c>
      <c r="I1" s="17"/>
      <c r="J1" s="17"/>
      <c r="K1" s="17"/>
      <c r="L1" s="17"/>
      <c r="M1" s="17" t="s">
        <v>8</v>
      </c>
      <c r="N1" s="17"/>
      <c r="O1" s="17" t="s">
        <v>33</v>
      </c>
      <c r="P1" s="17"/>
      <c r="Q1" s="17"/>
      <c r="R1" s="17"/>
      <c r="S1" s="18" t="s">
        <v>9</v>
      </c>
      <c r="T1" s="18"/>
      <c r="U1" s="17" t="s">
        <v>10</v>
      </c>
      <c r="V1" s="17"/>
    </row>
    <row r="2" spans="1:22" s="3" customFormat="1" ht="80.25" x14ac:dyDescent="0.25">
      <c r="A2" s="17"/>
      <c r="B2" s="17"/>
      <c r="C2" s="17"/>
      <c r="D2" s="17"/>
      <c r="E2" s="17"/>
      <c r="F2" s="17"/>
      <c r="G2" s="17"/>
      <c r="H2" s="4" t="s">
        <v>11</v>
      </c>
      <c r="I2" s="4" t="s">
        <v>12</v>
      </c>
      <c r="J2" s="4" t="s">
        <v>13</v>
      </c>
      <c r="K2" s="4" t="s">
        <v>14</v>
      </c>
      <c r="L2" s="5" t="s">
        <v>15</v>
      </c>
      <c r="M2" s="5" t="s">
        <v>44</v>
      </c>
      <c r="N2" s="5" t="s">
        <v>16</v>
      </c>
      <c r="O2" s="4" t="s">
        <v>11</v>
      </c>
      <c r="P2" s="4" t="s">
        <v>12</v>
      </c>
      <c r="Q2" s="4" t="s">
        <v>13</v>
      </c>
      <c r="R2" s="4" t="s">
        <v>14</v>
      </c>
      <c r="S2" s="5" t="s">
        <v>17</v>
      </c>
      <c r="T2" s="5" t="s">
        <v>18</v>
      </c>
      <c r="U2" s="5" t="s">
        <v>19</v>
      </c>
      <c r="V2" s="5" t="s">
        <v>20</v>
      </c>
    </row>
    <row r="3" spans="1:22" ht="94.5" x14ac:dyDescent="0.25">
      <c r="A3" s="7">
        <v>1</v>
      </c>
      <c r="B3" s="1" t="s">
        <v>21</v>
      </c>
      <c r="C3" s="1" t="s">
        <v>30</v>
      </c>
      <c r="D3" s="1" t="s">
        <v>23</v>
      </c>
      <c r="E3" s="1" t="s">
        <v>47</v>
      </c>
      <c r="F3" s="1" t="s">
        <v>75</v>
      </c>
      <c r="G3" s="1" t="s">
        <v>24</v>
      </c>
      <c r="H3" s="7">
        <v>1</v>
      </c>
      <c r="I3" s="7">
        <v>4</v>
      </c>
      <c r="J3" s="7">
        <f t="shared" ref="J3:J11" si="0">H3+I3</f>
        <v>5</v>
      </c>
      <c r="K3" s="8" t="s">
        <v>35</v>
      </c>
      <c r="L3" s="6" t="s">
        <v>53</v>
      </c>
      <c r="M3" s="7" t="s">
        <v>40</v>
      </c>
      <c r="N3" s="1" t="s">
        <v>43</v>
      </c>
      <c r="O3" s="7">
        <v>1</v>
      </c>
      <c r="P3" s="7">
        <v>2</v>
      </c>
      <c r="Q3" s="7">
        <f t="shared" ref="Q3:Q9" si="1">P3+O3</f>
        <v>3</v>
      </c>
      <c r="R3" s="9" t="s">
        <v>34</v>
      </c>
      <c r="S3" s="7" t="s">
        <v>28</v>
      </c>
      <c r="T3" s="7" t="s">
        <v>52</v>
      </c>
      <c r="U3" s="1" t="s">
        <v>51</v>
      </c>
      <c r="V3" s="7" t="s">
        <v>29</v>
      </c>
    </row>
    <row r="4" spans="1:22" ht="94.5" x14ac:dyDescent="0.25">
      <c r="A4" s="7">
        <v>2</v>
      </c>
      <c r="B4" s="1" t="s">
        <v>21</v>
      </c>
      <c r="C4" s="1" t="s">
        <v>30</v>
      </c>
      <c r="D4" s="1" t="s">
        <v>23</v>
      </c>
      <c r="E4" s="1" t="s">
        <v>47</v>
      </c>
      <c r="F4" s="1" t="s">
        <v>46</v>
      </c>
      <c r="G4" s="1" t="s">
        <v>24</v>
      </c>
      <c r="H4" s="7">
        <v>1</v>
      </c>
      <c r="I4" s="7">
        <v>4</v>
      </c>
      <c r="J4" s="7">
        <f t="shared" si="0"/>
        <v>5</v>
      </c>
      <c r="K4" s="8" t="s">
        <v>35</v>
      </c>
      <c r="L4" s="1" t="s">
        <v>52</v>
      </c>
      <c r="M4" s="7" t="s">
        <v>40</v>
      </c>
      <c r="N4" s="1" t="s">
        <v>43</v>
      </c>
      <c r="O4" s="7">
        <v>1</v>
      </c>
      <c r="P4" s="7">
        <v>2</v>
      </c>
      <c r="Q4" s="7">
        <f t="shared" si="1"/>
        <v>3</v>
      </c>
      <c r="R4" s="9" t="s">
        <v>34</v>
      </c>
      <c r="S4" s="7" t="s">
        <v>28</v>
      </c>
      <c r="T4" s="1" t="s">
        <v>52</v>
      </c>
      <c r="U4" s="1" t="s">
        <v>51</v>
      </c>
      <c r="V4" s="7" t="s">
        <v>29</v>
      </c>
    </row>
    <row r="5" spans="1:22" ht="285" x14ac:dyDescent="0.25">
      <c r="A5" s="7">
        <v>3</v>
      </c>
      <c r="B5" s="1" t="s">
        <v>21</v>
      </c>
      <c r="C5" s="1" t="s">
        <v>30</v>
      </c>
      <c r="D5" s="1" t="s">
        <v>23</v>
      </c>
      <c r="E5" s="1" t="s">
        <v>89</v>
      </c>
      <c r="F5" s="14" t="s">
        <v>86</v>
      </c>
      <c r="G5" s="15" t="s">
        <v>87</v>
      </c>
      <c r="H5" s="7">
        <v>1</v>
      </c>
      <c r="I5" s="7">
        <v>1</v>
      </c>
      <c r="J5" s="7">
        <v>2</v>
      </c>
      <c r="K5" s="9" t="s">
        <v>90</v>
      </c>
      <c r="L5" s="1" t="s">
        <v>93</v>
      </c>
      <c r="M5" s="7" t="s">
        <v>40</v>
      </c>
      <c r="N5" s="1" t="s">
        <v>91</v>
      </c>
      <c r="O5" s="7">
        <v>1</v>
      </c>
      <c r="P5" s="7">
        <v>1</v>
      </c>
      <c r="Q5" s="7">
        <v>1</v>
      </c>
      <c r="R5" s="9" t="s">
        <v>90</v>
      </c>
      <c r="S5" s="7" t="s">
        <v>92</v>
      </c>
      <c r="T5" s="1" t="s">
        <v>93</v>
      </c>
      <c r="U5" s="1" t="s">
        <v>94</v>
      </c>
      <c r="V5" s="7" t="s">
        <v>29</v>
      </c>
    </row>
    <row r="6" spans="1:22" ht="63" x14ac:dyDescent="0.25">
      <c r="A6" s="7">
        <v>4</v>
      </c>
      <c r="B6" s="1" t="s">
        <v>21</v>
      </c>
      <c r="C6" s="1" t="s">
        <v>30</v>
      </c>
      <c r="D6" s="1" t="s">
        <v>23</v>
      </c>
      <c r="E6" s="1" t="s">
        <v>89</v>
      </c>
      <c r="F6" s="16" t="s">
        <v>88</v>
      </c>
      <c r="G6" s="15" t="s">
        <v>95</v>
      </c>
      <c r="H6" s="7">
        <v>2</v>
      </c>
      <c r="I6" s="7">
        <v>5</v>
      </c>
      <c r="J6" s="7">
        <v>7</v>
      </c>
      <c r="K6" s="11" t="s">
        <v>36</v>
      </c>
      <c r="L6" s="1" t="s">
        <v>38</v>
      </c>
      <c r="M6" s="7" t="s">
        <v>41</v>
      </c>
      <c r="N6" s="1" t="s">
        <v>91</v>
      </c>
      <c r="O6" s="7">
        <v>2</v>
      </c>
      <c r="P6" s="7">
        <v>5</v>
      </c>
      <c r="Q6" s="7">
        <v>7</v>
      </c>
      <c r="R6" s="11" t="s">
        <v>36</v>
      </c>
      <c r="S6" s="7" t="s">
        <v>92</v>
      </c>
      <c r="T6" s="1" t="s">
        <v>93</v>
      </c>
      <c r="U6" s="1" t="s">
        <v>94</v>
      </c>
      <c r="V6" s="7" t="s">
        <v>29</v>
      </c>
    </row>
    <row r="7" spans="1:22" ht="73.5" customHeight="1" x14ac:dyDescent="0.25">
      <c r="A7" s="7">
        <v>5</v>
      </c>
      <c r="B7" s="7" t="s">
        <v>21</v>
      </c>
      <c r="C7" s="7" t="s">
        <v>30</v>
      </c>
      <c r="D7" s="7" t="s">
        <v>25</v>
      </c>
      <c r="E7" s="7" t="s">
        <v>26</v>
      </c>
      <c r="F7" s="1" t="s">
        <v>76</v>
      </c>
      <c r="G7" s="1" t="s">
        <v>45</v>
      </c>
      <c r="H7" s="7">
        <v>1</v>
      </c>
      <c r="I7" s="7">
        <v>4</v>
      </c>
      <c r="J7" s="7">
        <f t="shared" si="0"/>
        <v>5</v>
      </c>
      <c r="K7" s="8" t="s">
        <v>35</v>
      </c>
      <c r="L7" s="7" t="s">
        <v>37</v>
      </c>
      <c r="M7" s="7" t="s">
        <v>40</v>
      </c>
      <c r="N7" s="1" t="s">
        <v>77</v>
      </c>
      <c r="O7" s="7">
        <v>1</v>
      </c>
      <c r="P7" s="7">
        <v>3</v>
      </c>
      <c r="Q7" s="7">
        <f t="shared" si="1"/>
        <v>4</v>
      </c>
      <c r="R7" s="9" t="s">
        <v>34</v>
      </c>
      <c r="S7" s="7" t="s">
        <v>28</v>
      </c>
      <c r="T7" s="1" t="s">
        <v>52</v>
      </c>
      <c r="U7" s="1" t="s">
        <v>48</v>
      </c>
      <c r="V7" s="7" t="s">
        <v>29</v>
      </c>
    </row>
    <row r="8" spans="1:22" ht="157.5" x14ac:dyDescent="0.25">
      <c r="A8" s="7">
        <v>6</v>
      </c>
      <c r="B8" s="7" t="s">
        <v>22</v>
      </c>
      <c r="C8" s="7" t="s">
        <v>30</v>
      </c>
      <c r="D8" s="7" t="s">
        <v>27</v>
      </c>
      <c r="E8" s="7" t="s">
        <v>32</v>
      </c>
      <c r="F8" s="1" t="s">
        <v>83</v>
      </c>
      <c r="G8" s="1" t="s">
        <v>96</v>
      </c>
      <c r="H8" s="7">
        <v>3</v>
      </c>
      <c r="I8" s="7">
        <v>3</v>
      </c>
      <c r="J8" s="7">
        <f t="shared" si="0"/>
        <v>6</v>
      </c>
      <c r="K8" s="11" t="s">
        <v>36</v>
      </c>
      <c r="L8" s="7" t="s">
        <v>37</v>
      </c>
      <c r="M8" s="7" t="s">
        <v>41</v>
      </c>
      <c r="N8" s="1" t="s">
        <v>103</v>
      </c>
      <c r="O8" s="7">
        <v>3</v>
      </c>
      <c r="P8" s="7">
        <v>3</v>
      </c>
      <c r="Q8" s="7">
        <f t="shared" si="1"/>
        <v>6</v>
      </c>
      <c r="R8" s="11" t="s">
        <v>36</v>
      </c>
      <c r="S8" s="7" t="s">
        <v>28</v>
      </c>
      <c r="T8" s="1" t="s">
        <v>54</v>
      </c>
      <c r="U8" s="1" t="s">
        <v>50</v>
      </c>
      <c r="V8" s="7" t="s">
        <v>29</v>
      </c>
    </row>
    <row r="9" spans="1:22" ht="47.25" x14ac:dyDescent="0.25">
      <c r="A9" s="7">
        <v>7</v>
      </c>
      <c r="B9" s="7" t="s">
        <v>22</v>
      </c>
      <c r="C9" s="7" t="s">
        <v>30</v>
      </c>
      <c r="D9" s="7" t="s">
        <v>27</v>
      </c>
      <c r="E9" s="7" t="s">
        <v>32</v>
      </c>
      <c r="F9" s="1" t="s">
        <v>78</v>
      </c>
      <c r="G9" s="1" t="s">
        <v>97</v>
      </c>
      <c r="H9" s="7">
        <v>2</v>
      </c>
      <c r="I9" s="7">
        <v>3</v>
      </c>
      <c r="J9" s="7">
        <v>5</v>
      </c>
      <c r="K9" s="8" t="s">
        <v>35</v>
      </c>
      <c r="L9" s="7" t="s">
        <v>37</v>
      </c>
      <c r="M9" s="7" t="s">
        <v>40</v>
      </c>
      <c r="N9" s="1" t="s">
        <v>56</v>
      </c>
      <c r="O9" s="7">
        <v>1</v>
      </c>
      <c r="P9" s="7">
        <v>1</v>
      </c>
      <c r="Q9" s="7">
        <f t="shared" si="1"/>
        <v>2</v>
      </c>
      <c r="R9" s="9" t="s">
        <v>34</v>
      </c>
      <c r="S9" s="7" t="s">
        <v>28</v>
      </c>
      <c r="T9" s="1" t="s">
        <v>54</v>
      </c>
      <c r="U9" s="1" t="s">
        <v>58</v>
      </c>
      <c r="V9" s="7" t="s">
        <v>98</v>
      </c>
    </row>
    <row r="10" spans="1:22" ht="31.5" x14ac:dyDescent="0.25">
      <c r="A10" s="7">
        <v>8</v>
      </c>
      <c r="B10" s="7" t="s">
        <v>22</v>
      </c>
      <c r="C10" s="7" t="s">
        <v>30</v>
      </c>
      <c r="D10" s="7" t="s">
        <v>27</v>
      </c>
      <c r="E10" s="7" t="s">
        <v>32</v>
      </c>
      <c r="F10" s="1" t="s">
        <v>57</v>
      </c>
      <c r="G10" s="1" t="s">
        <v>99</v>
      </c>
      <c r="H10" s="7">
        <v>2</v>
      </c>
      <c r="I10" s="7">
        <v>4</v>
      </c>
      <c r="J10" s="7">
        <v>6</v>
      </c>
      <c r="K10" s="11" t="s">
        <v>36</v>
      </c>
      <c r="L10" s="7" t="s">
        <v>52</v>
      </c>
      <c r="M10" s="7" t="s">
        <v>40</v>
      </c>
      <c r="N10" s="1" t="s">
        <v>59</v>
      </c>
      <c r="O10" s="7">
        <v>1</v>
      </c>
      <c r="P10" s="7">
        <v>1</v>
      </c>
      <c r="Q10" s="7">
        <v>2</v>
      </c>
      <c r="R10" s="9" t="s">
        <v>34</v>
      </c>
      <c r="S10" s="7" t="s">
        <v>92</v>
      </c>
      <c r="T10" s="1" t="s">
        <v>100</v>
      </c>
      <c r="U10" s="1" t="s">
        <v>101</v>
      </c>
      <c r="V10" s="7" t="s">
        <v>98</v>
      </c>
    </row>
    <row r="11" spans="1:22" ht="47.25" x14ac:dyDescent="0.25">
      <c r="A11" s="7">
        <v>9</v>
      </c>
      <c r="B11" s="7" t="s">
        <v>21</v>
      </c>
      <c r="C11" s="7" t="s">
        <v>30</v>
      </c>
      <c r="D11" s="7" t="s">
        <v>27</v>
      </c>
      <c r="E11" s="7" t="s">
        <v>31</v>
      </c>
      <c r="F11" s="1" t="s">
        <v>55</v>
      </c>
      <c r="G11" s="1" t="s">
        <v>102</v>
      </c>
      <c r="H11" s="7">
        <v>2</v>
      </c>
      <c r="I11" s="7">
        <v>2</v>
      </c>
      <c r="J11" s="7">
        <f t="shared" si="0"/>
        <v>4</v>
      </c>
      <c r="K11" s="9" t="s">
        <v>34</v>
      </c>
      <c r="L11" s="7" t="s">
        <v>38</v>
      </c>
      <c r="M11" s="7" t="s">
        <v>39</v>
      </c>
      <c r="N11" s="1" t="s">
        <v>42</v>
      </c>
      <c r="O11" s="7">
        <v>2</v>
      </c>
      <c r="P11" s="7">
        <v>2</v>
      </c>
      <c r="Q11" s="7">
        <f t="shared" ref="Q11" si="2">O11+P11</f>
        <v>4</v>
      </c>
      <c r="R11" s="9" t="s">
        <v>34</v>
      </c>
      <c r="S11" s="7" t="s">
        <v>28</v>
      </c>
      <c r="T11" s="7" t="s">
        <v>37</v>
      </c>
      <c r="U11" s="1" t="s">
        <v>49</v>
      </c>
      <c r="V11" s="7" t="s">
        <v>29</v>
      </c>
    </row>
    <row r="12" spans="1:22" ht="110.25" x14ac:dyDescent="0.25">
      <c r="A12" s="7">
        <v>10</v>
      </c>
      <c r="B12" s="7" t="s">
        <v>61</v>
      </c>
      <c r="C12" s="7" t="s">
        <v>62</v>
      </c>
      <c r="D12" s="7" t="s">
        <v>27</v>
      </c>
      <c r="E12" s="7" t="s">
        <v>26</v>
      </c>
      <c r="F12" s="1" t="s">
        <v>79</v>
      </c>
      <c r="G12" s="1" t="s">
        <v>60</v>
      </c>
      <c r="H12" s="7">
        <v>3</v>
      </c>
      <c r="I12" s="7">
        <v>4</v>
      </c>
      <c r="J12" s="7">
        <f t="shared" ref="J12" si="3">H12+I12</f>
        <v>7</v>
      </c>
      <c r="K12" s="11" t="s">
        <v>36</v>
      </c>
      <c r="L12" s="13" t="s">
        <v>37</v>
      </c>
      <c r="M12" s="7" t="s">
        <v>40</v>
      </c>
      <c r="N12" s="1" t="s">
        <v>104</v>
      </c>
      <c r="O12" s="7">
        <v>2</v>
      </c>
      <c r="P12" s="7">
        <v>2</v>
      </c>
      <c r="Q12" s="7">
        <f t="shared" ref="Q12" si="4">O12+P12</f>
        <v>4</v>
      </c>
      <c r="R12" s="9" t="s">
        <v>34</v>
      </c>
      <c r="S12" s="7" t="s">
        <v>28</v>
      </c>
      <c r="T12" s="7" t="s">
        <v>37</v>
      </c>
      <c r="U12" s="1" t="s">
        <v>63</v>
      </c>
      <c r="V12" s="7" t="s">
        <v>29</v>
      </c>
    </row>
    <row r="13" spans="1:22" ht="110.25" x14ac:dyDescent="0.25">
      <c r="A13" s="7">
        <v>11</v>
      </c>
      <c r="B13" s="7" t="s">
        <v>21</v>
      </c>
      <c r="C13" s="7" t="s">
        <v>62</v>
      </c>
      <c r="D13" s="7" t="s">
        <v>27</v>
      </c>
      <c r="E13" s="7" t="s">
        <v>26</v>
      </c>
      <c r="F13" s="1" t="s">
        <v>84</v>
      </c>
      <c r="G13" s="1" t="s">
        <v>64</v>
      </c>
      <c r="H13" s="7">
        <v>2</v>
      </c>
      <c r="I13" s="7">
        <v>4</v>
      </c>
      <c r="J13" s="7">
        <f t="shared" ref="J13" si="5">H13+I13</f>
        <v>6</v>
      </c>
      <c r="K13" s="11" t="s">
        <v>36</v>
      </c>
      <c r="L13" s="13" t="s">
        <v>37</v>
      </c>
      <c r="M13" s="7" t="s">
        <v>40</v>
      </c>
      <c r="N13" s="1" t="s">
        <v>104</v>
      </c>
      <c r="O13" s="7">
        <v>2</v>
      </c>
      <c r="P13" s="7">
        <v>2</v>
      </c>
      <c r="Q13" s="7">
        <f t="shared" ref="Q13" si="6">O13+P13</f>
        <v>4</v>
      </c>
      <c r="R13" s="9" t="s">
        <v>34</v>
      </c>
      <c r="S13" s="7" t="s">
        <v>28</v>
      </c>
      <c r="T13" s="7" t="s">
        <v>37</v>
      </c>
      <c r="U13" s="1" t="s">
        <v>65</v>
      </c>
      <c r="V13" s="7" t="s">
        <v>29</v>
      </c>
    </row>
    <row r="14" spans="1:22" ht="78.75" x14ac:dyDescent="0.25">
      <c r="A14" s="7">
        <v>12</v>
      </c>
      <c r="B14" s="7" t="s">
        <v>21</v>
      </c>
      <c r="C14" s="7" t="s">
        <v>62</v>
      </c>
      <c r="D14" s="7" t="s">
        <v>27</v>
      </c>
      <c r="E14" s="7" t="s">
        <v>66</v>
      </c>
      <c r="F14" s="1" t="s">
        <v>105</v>
      </c>
      <c r="G14" s="1" t="s">
        <v>67</v>
      </c>
      <c r="H14" s="7">
        <v>3</v>
      </c>
      <c r="I14" s="7">
        <v>4</v>
      </c>
      <c r="J14" s="7">
        <f t="shared" ref="J14" si="7">H14+I14</f>
        <v>7</v>
      </c>
      <c r="K14" s="11" t="s">
        <v>36</v>
      </c>
      <c r="L14" s="13" t="s">
        <v>37</v>
      </c>
      <c r="M14" s="7" t="s">
        <v>40</v>
      </c>
      <c r="N14" s="1" t="s">
        <v>80</v>
      </c>
      <c r="O14" s="7">
        <v>2</v>
      </c>
      <c r="P14" s="7">
        <v>2</v>
      </c>
      <c r="Q14" s="7">
        <f t="shared" ref="Q14" si="8">O14+P14</f>
        <v>4</v>
      </c>
      <c r="R14" s="9" t="s">
        <v>34</v>
      </c>
      <c r="S14" s="7" t="s">
        <v>28</v>
      </c>
      <c r="T14" s="7" t="s">
        <v>37</v>
      </c>
      <c r="U14" s="1" t="s">
        <v>81</v>
      </c>
      <c r="V14" s="7" t="s">
        <v>29</v>
      </c>
    </row>
    <row r="15" spans="1:22" ht="47.25" x14ac:dyDescent="0.25">
      <c r="A15" s="7">
        <v>13</v>
      </c>
      <c r="B15" s="7" t="s">
        <v>21</v>
      </c>
      <c r="C15" s="7" t="s">
        <v>30</v>
      </c>
      <c r="D15" s="7" t="s">
        <v>27</v>
      </c>
      <c r="E15" s="7" t="s">
        <v>26</v>
      </c>
      <c r="F15" s="1" t="s">
        <v>70</v>
      </c>
      <c r="G15" s="1" t="s">
        <v>82</v>
      </c>
      <c r="H15" s="7">
        <v>3</v>
      </c>
      <c r="I15" s="7">
        <v>4</v>
      </c>
      <c r="J15" s="7">
        <f t="shared" ref="J15" si="9">H15+I15</f>
        <v>7</v>
      </c>
      <c r="K15" s="11" t="s">
        <v>36</v>
      </c>
      <c r="L15" s="13" t="s">
        <v>37</v>
      </c>
      <c r="M15" s="7" t="s">
        <v>68</v>
      </c>
      <c r="N15" s="1" t="s">
        <v>106</v>
      </c>
      <c r="O15" s="7">
        <v>2</v>
      </c>
      <c r="P15" s="7">
        <v>2</v>
      </c>
      <c r="Q15" s="7">
        <f t="shared" ref="Q15" si="10">O15+P15</f>
        <v>4</v>
      </c>
      <c r="R15" s="9" t="s">
        <v>34</v>
      </c>
      <c r="S15" s="7" t="s">
        <v>28</v>
      </c>
      <c r="T15" s="7" t="s">
        <v>37</v>
      </c>
      <c r="U15" s="1" t="s">
        <v>107</v>
      </c>
      <c r="V15" s="7" t="s">
        <v>69</v>
      </c>
    </row>
    <row r="16" spans="1:22" ht="47.25" x14ac:dyDescent="0.25">
      <c r="A16" s="7">
        <v>14</v>
      </c>
      <c r="B16" s="7" t="s">
        <v>21</v>
      </c>
      <c r="C16" s="7" t="s">
        <v>30</v>
      </c>
      <c r="D16" s="7" t="s">
        <v>27</v>
      </c>
      <c r="E16" s="7" t="s">
        <v>66</v>
      </c>
      <c r="F16" s="1" t="s">
        <v>85</v>
      </c>
      <c r="G16" s="1" t="s">
        <v>71</v>
      </c>
      <c r="H16" s="7">
        <v>3</v>
      </c>
      <c r="I16" s="7">
        <v>4</v>
      </c>
      <c r="J16" s="7">
        <f t="shared" ref="J16" si="11">H16+I16</f>
        <v>7</v>
      </c>
      <c r="K16" s="11" t="s">
        <v>36</v>
      </c>
      <c r="L16" s="13" t="s">
        <v>37</v>
      </c>
      <c r="M16" s="7" t="s">
        <v>72</v>
      </c>
      <c r="N16" s="1" t="s">
        <v>73</v>
      </c>
      <c r="O16" s="7">
        <v>2</v>
      </c>
      <c r="P16" s="7">
        <v>2</v>
      </c>
      <c r="Q16" s="7">
        <f t="shared" ref="Q16" si="12">O16+P16</f>
        <v>4</v>
      </c>
      <c r="R16" s="9" t="s">
        <v>34</v>
      </c>
      <c r="S16" s="7" t="s">
        <v>28</v>
      </c>
      <c r="T16" s="7" t="s">
        <v>100</v>
      </c>
      <c r="U16" s="1" t="s">
        <v>108</v>
      </c>
      <c r="V16" s="7" t="s">
        <v>74</v>
      </c>
    </row>
    <row r="17" spans="8:9" x14ac:dyDescent="0.25">
      <c r="H17" s="12"/>
      <c r="I17" s="12"/>
    </row>
    <row r="18" spans="8:9" x14ac:dyDescent="0.25">
      <c r="H18" s="12"/>
      <c r="I18" s="12"/>
    </row>
    <row r="19" spans="8:9" x14ac:dyDescent="0.25">
      <c r="H19" s="12"/>
      <c r="I19" s="12"/>
    </row>
    <row r="20" spans="8:9" x14ac:dyDescent="0.25">
      <c r="H20" s="12"/>
      <c r="I20" s="12"/>
    </row>
    <row r="21" spans="8:9" x14ac:dyDescent="0.25">
      <c r="H21" s="12"/>
      <c r="I21" s="12"/>
    </row>
    <row r="22" spans="8:9" x14ac:dyDescent="0.25">
      <c r="H22" s="12"/>
      <c r="I22" s="12"/>
    </row>
    <row r="23" spans="8:9" x14ac:dyDescent="0.25">
      <c r="H23" s="12"/>
      <c r="I23" s="12"/>
    </row>
    <row r="24" spans="8:9" x14ac:dyDescent="0.25">
      <c r="H24" s="12"/>
      <c r="I24" s="12"/>
    </row>
    <row r="25" spans="8:9" x14ac:dyDescent="0.25">
      <c r="H25" s="12"/>
      <c r="I25" s="12"/>
    </row>
  </sheetData>
  <autoFilter ref="A2:V12">
    <sortState ref="A4:V25">
      <sortCondition descending="1" ref="D2:D25"/>
    </sortState>
  </autoFilter>
  <mergeCells count="12">
    <mergeCell ref="U1:V1"/>
    <mergeCell ref="A1:A2"/>
    <mergeCell ref="B1:B2"/>
    <mergeCell ref="C1:C2"/>
    <mergeCell ref="D1:D2"/>
    <mergeCell ref="E1:E2"/>
    <mergeCell ref="F1:F2"/>
    <mergeCell ref="G1:G2"/>
    <mergeCell ref="H1:L1"/>
    <mergeCell ref="M1:N1"/>
    <mergeCell ref="O1:R1"/>
    <mergeCell ref="S1:T1"/>
  </mergeCells>
  <pageMargins left="0.7" right="0.7" top="0.75" bottom="0.75" header="0.3" footer="0.3"/>
  <pageSetup scale="2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Apoyo Supervisión</dc:creator>
  <cp:lastModifiedBy>Jenny Johana Bautista Moreno  (Duval Ltda)</cp:lastModifiedBy>
  <cp:lastPrinted>2018-08-02T22:36:47Z</cp:lastPrinted>
  <dcterms:created xsi:type="dcterms:W3CDTF">2016-10-08T02:59:34Z</dcterms:created>
  <dcterms:modified xsi:type="dcterms:W3CDTF">2019-05-16T16:05:12Z</dcterms:modified>
</cp:coreProperties>
</file>