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Ctorres\Desktop\LPA 006 de 2019\"/>
    </mc:Choice>
  </mc:AlternateContent>
  <bookViews>
    <workbookView xWindow="0" yWindow="0" windowWidth="19200" windowHeight="11595"/>
  </bookViews>
  <sheets>
    <sheet name="OFRECIMIENTO ECONOMICO" sheetId="1" r:id="rId1"/>
  </sheets>
  <definedNames>
    <definedName name="_xlnm.Print_Area" localSheetId="0">'OFRECIMIENTO ECONOMICO'!$B$1:$I$58</definedName>
    <definedName name="_xlnm.Print_Titles" localSheetId="0">'OFRECIMIENTO ECONOMICO'!$1:$4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1" l="1"/>
  <c r="H9" i="1"/>
  <c r="H13" i="1"/>
  <c r="H17" i="1"/>
  <c r="H21" i="1"/>
  <c r="H25" i="1"/>
  <c r="H29" i="1"/>
  <c r="H33" i="1"/>
  <c r="H37" i="1"/>
  <c r="H41" i="1"/>
  <c r="H6" i="1"/>
  <c r="H7" i="1"/>
  <c r="H8" i="1"/>
  <c r="H10" i="1"/>
  <c r="H11" i="1"/>
  <c r="H12" i="1"/>
  <c r="H14" i="1"/>
  <c r="H15" i="1"/>
  <c r="H16" i="1"/>
  <c r="H18" i="1"/>
  <c r="H19" i="1"/>
  <c r="H20" i="1"/>
  <c r="H22" i="1"/>
  <c r="H23" i="1"/>
  <c r="H24" i="1"/>
  <c r="H26" i="1"/>
  <c r="H27" i="1"/>
  <c r="H28" i="1"/>
  <c r="H30" i="1"/>
  <c r="H31" i="1"/>
  <c r="H32" i="1"/>
  <c r="H34" i="1"/>
  <c r="H35" i="1"/>
  <c r="H36" i="1"/>
  <c r="H38" i="1"/>
  <c r="H39" i="1"/>
  <c r="H40" i="1"/>
  <c r="H5" i="1"/>
</calcChain>
</file>

<file path=xl/sharedStrings.xml><?xml version="1.0" encoding="utf-8"?>
<sst xmlns="http://schemas.openxmlformats.org/spreadsheetml/2006/main" count="85" uniqueCount="78">
  <si>
    <t>TOTAL CON IVA</t>
  </si>
  <si>
    <t>CANTIDAD</t>
  </si>
  <si>
    <t>ÍTEM</t>
  </si>
  <si>
    <t xml:space="preserve">ANEXO 2. OFRECIMIENTO ECONÓMICO </t>
  </si>
  <si>
    <r>
      <rPr>
        <b/>
        <i/>
        <sz val="11"/>
        <color theme="1"/>
        <rFont val="Century Gothic"/>
        <family val="2"/>
      </rPr>
      <t>*</t>
    </r>
    <r>
      <rPr>
        <i/>
        <sz val="11"/>
        <color theme="1"/>
        <rFont val="Century Gothic"/>
        <family val="2"/>
      </rPr>
      <t xml:space="preserve">Tope superior de presupuesto aprobado por el Ministerio de Educación Nacional, el cual por la particularidad del mecanismo de obras por impuestos, en ningún caso podrá ser superado, se indica para referencia de la estimación de su oferta económica. </t>
    </r>
  </si>
  <si>
    <t>VALOR APROBADO  MEN CON IVA*</t>
  </si>
  <si>
    <t>ITEM</t>
  </si>
  <si>
    <t>DESCRIPCION</t>
  </si>
  <si>
    <t>PUESTO DE TRABAJO PREESCOLAR</t>
  </si>
  <si>
    <t>Una (1) mesa preescolar y tres (3) sillas preescolar</t>
  </si>
  <si>
    <t>PUESTO DE TRABAJO AULA PRIMARIA</t>
  </si>
  <si>
    <t>Silla puesto de trabajo primaria (1) Mesa puesto de trabajo básica primaria (1)</t>
  </si>
  <si>
    <t>PUESTO DE TRABAJO AULA SECUNDARIA</t>
  </si>
  <si>
    <t>Silla puesto de trabajo secundaria (1), Mesa puesto de trabajo básica secundaria (1)</t>
  </si>
  <si>
    <t>PUESTO DE TRABAJO DOCENTE</t>
  </si>
  <si>
    <t>Silla puesto de trabajo docente (1), Mesa puesto docente (1)</t>
  </si>
  <si>
    <t>TABLERO PARA MARCADOR BORRABLE</t>
  </si>
  <si>
    <t>Tablero</t>
  </si>
  <si>
    <t>MUEBLE DE ALMACENAMIENTO BIBLIOTECA EQUIPOS AUDIOVISUALES Y ELEMENTOS DE ALTO COSTO O DELICADOS EN LA BIBLIOTECA</t>
  </si>
  <si>
    <t>Mueble de almacenamiento biblioteca</t>
  </si>
  <si>
    <t>REVISTERO</t>
  </si>
  <si>
    <t>Revistero</t>
  </si>
  <si>
    <t>ESTANTE DE BIBLIOTECA 1,30 MTS ADMINISTRACION Y RESGUARDO DE TEXTOS EN LA BIBLIOTECA</t>
  </si>
  <si>
    <t>Módulo de biblioteca de 1,30 mts.</t>
  </si>
  <si>
    <t>CUERPO CASILLERO DOCENTE ALMACENAMIENTO OBJETOS DOCENTES</t>
  </si>
  <si>
    <t>Módulo 10 casilleros docentes</t>
  </si>
  <si>
    <t>LABORATORIO INTEGRADO FÍSICA QUÍMICA SECUNDARIA</t>
  </si>
  <si>
    <t xml:space="preserve">Laboratorio integrado de física-química para 40 usuarios: Diez (10) mesones de laboratorio física y química
Cuarenta (40) butacos para laboratorio física y química
Tres (3) estantes de depósito
Tres (3) muebles móviles
Un (1) tándem de canecas
Dos (2) muebles de almacenamiento laboratorio física y química
Un (1) tablero para marcador borrable
</t>
  </si>
  <si>
    <t>PUESTO DE COMEDOR</t>
  </si>
  <si>
    <t>Silla cafeteria - auditorio (8),  Mesa de cafetería plegable (1)</t>
  </si>
  <si>
    <t>TÁNDEM CANECAS AULA MANEJO DE RESIDUOS SOLIDOS</t>
  </si>
  <si>
    <t>Tándem tres (3) canecas aulas</t>
  </si>
  <si>
    <t>CASILLERO ALUMNOS ALMACENAR OBJETOS ALUMNOS</t>
  </si>
  <si>
    <t>Módulo 10 casilleros alumnos</t>
  </si>
  <si>
    <t>MUEBLE DE ALMACENAMIENTO DE LABORATORIO INTEGRADO FÍSICA-QUÍMICA SECUNDARIA</t>
  </si>
  <si>
    <t>DESCANSO SALA DOCENTE</t>
  </si>
  <si>
    <t>Sofá de dos (2) puestos (1), Mesa auxiliar sala docente (1)</t>
  </si>
  <si>
    <t>CUBÍCULOS DOBLES DE TRABAJO SALA DOCENTE</t>
  </si>
  <si>
    <t>Silla neumática giratoria mono concha sala docente (2), Cubículo doble de trabajo sala docente (1)</t>
  </si>
  <si>
    <t>PUESTO DE TRABAJO RECEPCIÓN</t>
  </si>
  <si>
    <t>Mesa de atención recepción (1), Silla interlocutora recepción (1), Módulo de cuatro (4) casilleros para servicios generales (1)</t>
  </si>
  <si>
    <t>PUESTO DE TRABAJO ADMINISTRATIVO</t>
  </si>
  <si>
    <t>Puesto de trabajo estándar (1), Silla neumática administrativa (1), Archivador (1)</t>
  </si>
  <si>
    <t>PUESTO DE TRABAJO RECTORÍA</t>
  </si>
  <si>
    <t xml:space="preserve">Mesa de atención rectoría (1), Silla neumática rectoría con descansa brazos (1)
Archivador (1)
Mesa para cómputo rector (1)
Mesa de juntas rectoría (1)
Silla interlocutora rectoría (6)
</t>
  </si>
  <si>
    <t xml:space="preserve">SILLA INTERLOCUTORA RECTORÍA </t>
  </si>
  <si>
    <t xml:space="preserve">MESA DE JUNTAS RECTORÍA </t>
  </si>
  <si>
    <t>SILLA NEUMÁTICA RECTORÍA CON DESCANSA BRAZOS</t>
  </si>
  <si>
    <t>MUEBLE MÓVIL DE RECOLECCIÓN DE LIBROS</t>
  </si>
  <si>
    <t>Mueble móvil recolección de libros</t>
  </si>
  <si>
    <t>MESA DE CAFETERÍA PLEGABLE</t>
  </si>
  <si>
    <t xml:space="preserve">MESA DE ATENCIÓN RECTORÍA </t>
  </si>
  <si>
    <t xml:space="preserve">MESA PARA CÓMPUTO RECTOR </t>
  </si>
  <si>
    <t>LABORATORIO CIENCIA ARTES PRIMARIA</t>
  </si>
  <si>
    <t xml:space="preserve">Laboratorio de ciencias para 40 usuarios:
Diez (10) mesones de laboratorio ciencias primaria
Cuarenta (40) butacos para laboratorio ciencias primaria
Tres (3) estantes de depósito
Tres (3) muebles móviles laboratorios
Un (1) tándem de canecas
Dos (2) muebles de almacenamiento laboratorio
Un (1) tablero para marcador borrable
</t>
  </si>
  <si>
    <t>PAPELERA MANEJO DE RESIDUOS SOLIDOS</t>
  </si>
  <si>
    <t>Papelera administrativa</t>
  </si>
  <si>
    <t>ARCHIVADOR GRANDE - DOCUMENTACION</t>
  </si>
  <si>
    <t>Archivador grande administrativo</t>
  </si>
  <si>
    <t>TÁNDEM DE ESPERA PARA ESPACIOS EXTERIORES CUBIERTOS</t>
  </si>
  <si>
    <t>Tándem de espera</t>
  </si>
  <si>
    <t>TABLERO MÓVIL DOS CARAS</t>
  </si>
  <si>
    <t>Tablero móvil</t>
  </si>
  <si>
    <t>AULA BILINGÜISMO</t>
  </si>
  <si>
    <t xml:space="preserve">Bilinguismo para 40 usuarios:
Seis (6) estantes de bilingüismo
Un (1) revistero
Dos (2) tableros móviles
Un (1) mueble de almacenamiento bilingüismo
Un (1) tándem de canecas
24 sillas giratorias monoconcha con niveladores
Ocho (8) mesas modulares
Tres (3) biombos divisorios
Un (1) tablero marcador borrable
Dos (2) mesas de trabajo bilingüismo
Ocho (8) sillas interlocutoras
Dos (2) sofás de tres (3) puestos
Un (1) tablero móvil
</t>
  </si>
  <si>
    <t>MUEBLE DE ALMACENAMIENTO AULA TIM</t>
  </si>
  <si>
    <t>Mueble de almacenamiento aula TIM</t>
  </si>
  <si>
    <t>MESÓN CON POCETA LAVAR MENAJE COCINA</t>
  </si>
  <si>
    <t>Meson con poceta</t>
  </si>
  <si>
    <t>Equipo de tecnologia Reproductor de Audio</t>
  </si>
  <si>
    <t>Parlantes, amplificador, consola, microfono, cable, instalación y programación</t>
  </si>
  <si>
    <t xml:space="preserve">Tecnologia para el laboratorio integrado fisica-quimica (video beam) </t>
  </si>
  <si>
    <t xml:space="preserve">Video Beam (Proyector XGA 1024X768 – 3500 ANSI Ligero y portátil) + Telón </t>
  </si>
  <si>
    <t xml:space="preserve">Carro de recoleccion de residuos polietileno </t>
  </si>
  <si>
    <t>1528 Litros Con Tapa</t>
  </si>
  <si>
    <t>VALOR UNITARIO OFERTADO (Con IVA)</t>
  </si>
  <si>
    <t>TOTAL (CON IVA)</t>
  </si>
  <si>
    <r>
      <rPr>
        <b/>
        <sz val="11"/>
        <color theme="1"/>
        <rFont val="Century Gothic"/>
        <family val="2"/>
      </rPr>
      <t xml:space="preserve">NOTA 1:  El valor unitario ofertado deberá tener en cuenta: </t>
    </r>
    <r>
      <rPr>
        <sz val="11"/>
        <color theme="1"/>
        <rFont val="Century Gothic"/>
        <family val="2"/>
      </rPr>
      <t xml:space="preserve">
- El bien con el logotipo del Contribuyente, empaque, embalaje, transporte e instalación necesaria para ser entregada en cada sede.
- Garantía no puede ser menor a 3 años de acuerdo a lo establecido en el Manual de Dotaciones Escolares del MEN, por defectos de fabricación y materias primas.
- Entrega de los productos instalados en cada sede educativa beneficiaria y no en la sede principal. 
</t>
    </r>
    <r>
      <rPr>
        <b/>
        <sz val="11"/>
        <color theme="1"/>
        <rFont val="Century Gothic"/>
        <family val="2"/>
      </rPr>
      <t>NOTA 2:</t>
    </r>
    <r>
      <rPr>
        <sz val="11"/>
        <color theme="1"/>
        <rFont val="Century Gothic"/>
        <family val="2"/>
      </rPr>
      <t xml:space="preserve"> Durante la ejecución del contrato no habrá reajustes ni reconocimientos adicionales por ningún otro concepto.
</t>
    </r>
    <r>
      <rPr>
        <b/>
        <sz val="11"/>
        <color theme="1"/>
        <rFont val="Century Gothic"/>
        <family val="2"/>
      </rPr>
      <t xml:space="preserve">NOTA 3: </t>
    </r>
    <r>
      <rPr>
        <sz val="11"/>
        <color theme="1"/>
        <rFont val="Century Gothic"/>
        <family val="2"/>
      </rPr>
      <t>El Proponente debe indicar junto con su propuesta, la capacidad de producción diaria, expresado en unidades, aplica para los ítems fabricados por el Proponente.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</si>
</sst>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_-;\-&quot;$&quot;\ * #,##0_-;_-&quot;$&quot;\ * &quot;-&quot;_-;_-@_-"/>
  </numFmts>
  <fonts count="9"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b/>
      <sz val="11"/>
      <color theme="1"/>
      <name val="Calibri"/>
      <family val="2"/>
      <scheme val="minor"/>
    </font>
    <font>
      <b/>
      <sz val="11"/>
      <name val="Century Gothic"/>
      <family val="2"/>
    </font>
    <font>
      <i/>
      <sz val="11"/>
      <color theme="1"/>
      <name val="Century Gothic"/>
      <family val="2"/>
    </font>
    <font>
      <b/>
      <i/>
      <sz val="11"/>
      <color theme="1"/>
      <name val="Century Gothic"/>
      <family val="2"/>
    </font>
  </fonts>
  <fills count="5">
    <fill>
      <patternFill patternType="none"/>
    </fill>
    <fill>
      <patternFill patternType="gray125"/>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3">
    <xf numFmtId="0" fontId="0" fillId="0" borderId="0" xfId="0"/>
    <xf numFmtId="0" fontId="0" fillId="4" borderId="0" xfId="0" applyFill="1"/>
    <xf numFmtId="0" fontId="3" fillId="4" borderId="7" xfId="0" applyFont="1" applyFill="1" applyBorder="1" applyAlignment="1">
      <alignment horizontal="center"/>
    </xf>
    <xf numFmtId="0" fontId="3" fillId="4" borderId="6" xfId="0" applyFont="1" applyFill="1" applyBorder="1" applyAlignment="1">
      <alignment horizontal="center" vertical="center"/>
    </xf>
    <xf numFmtId="0" fontId="3" fillId="4" borderId="6" xfId="0" applyFont="1" applyFill="1" applyBorder="1" applyAlignment="1">
      <alignment horizontal="left" vertical="center" wrapText="1"/>
    </xf>
    <xf numFmtId="164" fontId="3" fillId="4" borderId="6" xfId="0" applyNumberFormat="1" applyFont="1" applyFill="1" applyBorder="1" applyAlignment="1">
      <alignment horizontal="center" vertical="center"/>
    </xf>
    <xf numFmtId="0" fontId="6" fillId="3" borderId="10" xfId="2" applyFont="1" applyBorder="1" applyAlignment="1">
      <alignment horizontal="center" vertical="center"/>
    </xf>
    <xf numFmtId="0" fontId="6" fillId="3" borderId="9" xfId="2" applyFont="1" applyBorder="1" applyAlignment="1">
      <alignment horizontal="center" vertical="center"/>
    </xf>
    <xf numFmtId="0" fontId="6" fillId="3" borderId="9" xfId="2" applyFont="1" applyBorder="1" applyAlignment="1">
      <alignment horizontal="center" vertical="center" wrapText="1"/>
    </xf>
    <xf numFmtId="0" fontId="6" fillId="3" borderId="8" xfId="2" applyFont="1" applyBorder="1" applyAlignment="1">
      <alignment horizontal="center" vertical="center" wrapText="1"/>
    </xf>
    <xf numFmtId="0" fontId="5" fillId="4" borderId="0" xfId="0" applyFont="1" applyFill="1"/>
    <xf numFmtId="0" fontId="5" fillId="4" borderId="0" xfId="0" applyFont="1" applyFill="1" applyAlignment="1">
      <alignment horizontal="left" wrapText="1"/>
    </xf>
    <xf numFmtId="0" fontId="5" fillId="4" borderId="0" xfId="0" applyFont="1" applyFill="1" applyAlignment="1">
      <alignment horizontal="left"/>
    </xf>
    <xf numFmtId="164" fontId="3" fillId="4" borderId="6" xfId="0" applyNumberFormat="1" applyFont="1" applyFill="1" applyBorder="1"/>
    <xf numFmtId="164" fontId="3" fillId="4" borderId="5" xfId="0" applyNumberFormat="1" applyFont="1" applyFill="1" applyBorder="1"/>
    <xf numFmtId="0" fontId="0" fillId="4" borderId="3" xfId="0" applyFill="1" applyBorder="1" applyAlignment="1">
      <alignment horizontal="center"/>
    </xf>
    <xf numFmtId="164" fontId="4" fillId="4" borderId="1" xfId="0" applyNumberFormat="1" applyFont="1" applyFill="1" applyBorder="1"/>
    <xf numFmtId="0" fontId="3" fillId="4" borderId="0" xfId="0" applyFont="1" applyFill="1" applyAlignment="1">
      <alignment horizontal="left" vertical="top" wrapText="1"/>
    </xf>
    <xf numFmtId="0" fontId="4" fillId="2" borderId="0" xfId="1" applyFont="1" applyAlignment="1">
      <alignment horizontal="center"/>
    </xf>
    <xf numFmtId="0" fontId="7" fillId="4" borderId="0" xfId="0" applyFont="1" applyFill="1" applyAlignment="1">
      <alignment horizontal="left" vertical="top" wrapText="1"/>
    </xf>
    <xf numFmtId="0" fontId="4" fillId="4" borderId="2" xfId="0" applyFont="1" applyFill="1" applyBorder="1" applyAlignment="1">
      <alignment horizontal="center"/>
    </xf>
    <xf numFmtId="0" fontId="0" fillId="4" borderId="4" xfId="0" applyFill="1" applyBorder="1" applyAlignment="1">
      <alignment horizontal="center"/>
    </xf>
    <xf numFmtId="0" fontId="0" fillId="4" borderId="3" xfId="0" applyFill="1" applyBorder="1" applyAlignment="1">
      <alignment horizontal="center"/>
    </xf>
  </cellXfs>
  <cellStyles count="3">
    <cellStyle name="40% - Énfasis6" xfId="1" builtinId="51"/>
    <cellStyle name="60% - Énfasis6" xfId="2" builtinId="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8"/>
  <sheetViews>
    <sheetView tabSelected="1" zoomScale="90" zoomScaleNormal="90" workbookViewId="0">
      <selection activeCell="B46" sqref="B46:H58"/>
    </sheetView>
  </sheetViews>
  <sheetFormatPr baseColWidth="10" defaultRowHeight="15" x14ac:dyDescent="0.25"/>
  <cols>
    <col min="1" max="1" width="4.28515625" style="1" customWidth="1"/>
    <col min="2" max="2" width="6.28515625" style="1" customWidth="1"/>
    <col min="3" max="3" width="43.140625" style="1" customWidth="1"/>
    <col min="4" max="4" width="61.5703125" style="1" customWidth="1"/>
    <col min="5" max="5" width="12" style="1" customWidth="1"/>
    <col min="6" max="6" width="21.7109375" style="1" customWidth="1"/>
    <col min="7" max="7" width="27.28515625" style="1" customWidth="1"/>
    <col min="8" max="8" width="24.5703125" style="1" customWidth="1"/>
    <col min="9" max="16384" width="11.42578125" style="1"/>
  </cols>
  <sheetData>
    <row r="2" spans="2:8" x14ac:dyDescent="0.25">
      <c r="B2" s="18" t="s">
        <v>3</v>
      </c>
      <c r="C2" s="18"/>
      <c r="D2" s="18"/>
      <c r="E2" s="18"/>
      <c r="F2" s="18"/>
      <c r="G2" s="18"/>
      <c r="H2" s="18"/>
    </row>
    <row r="3" spans="2:8" ht="15.75" thickBot="1" x14ac:dyDescent="0.3"/>
    <row r="4" spans="2:8" ht="28.5" x14ac:dyDescent="0.25">
      <c r="B4" s="6" t="s">
        <v>2</v>
      </c>
      <c r="C4" s="7" t="s">
        <v>6</v>
      </c>
      <c r="D4" s="7" t="s">
        <v>7</v>
      </c>
      <c r="E4" s="7" t="s">
        <v>1</v>
      </c>
      <c r="F4" s="8" t="s">
        <v>5</v>
      </c>
      <c r="G4" s="8" t="s">
        <v>75</v>
      </c>
      <c r="H4" s="9" t="s">
        <v>76</v>
      </c>
    </row>
    <row r="5" spans="2:8" ht="16.5" x14ac:dyDescent="0.3">
      <c r="B5" s="2">
        <v>1</v>
      </c>
      <c r="C5" s="4" t="s">
        <v>8</v>
      </c>
      <c r="D5" s="4" t="s">
        <v>9</v>
      </c>
      <c r="E5" s="3">
        <v>60</v>
      </c>
      <c r="F5" s="5">
        <v>359945.25</v>
      </c>
      <c r="G5" s="13"/>
      <c r="H5" s="14">
        <f t="shared" ref="H5:H41" si="0">G5*E5</f>
        <v>0</v>
      </c>
    </row>
    <row r="6" spans="2:8" ht="33" x14ac:dyDescent="0.3">
      <c r="B6" s="2">
        <v>2</v>
      </c>
      <c r="C6" s="4" t="s">
        <v>10</v>
      </c>
      <c r="D6" s="4" t="s">
        <v>11</v>
      </c>
      <c r="E6" s="3">
        <v>721</v>
      </c>
      <c r="F6" s="5">
        <v>167144.22666666668</v>
      </c>
      <c r="G6" s="13"/>
      <c r="H6" s="14">
        <f t="shared" si="0"/>
        <v>0</v>
      </c>
    </row>
    <row r="7" spans="2:8" ht="33" x14ac:dyDescent="0.3">
      <c r="B7" s="2">
        <v>3</v>
      </c>
      <c r="C7" s="4" t="s">
        <v>12</v>
      </c>
      <c r="D7" s="4" t="s">
        <v>13</v>
      </c>
      <c r="E7" s="3">
        <v>415</v>
      </c>
      <c r="F7" s="5">
        <v>172047.81999999998</v>
      </c>
      <c r="G7" s="13"/>
      <c r="H7" s="14">
        <f t="shared" si="0"/>
        <v>0</v>
      </c>
    </row>
    <row r="8" spans="2:8" ht="33" x14ac:dyDescent="0.3">
      <c r="B8" s="2">
        <v>4</v>
      </c>
      <c r="C8" s="4" t="s">
        <v>14</v>
      </c>
      <c r="D8" s="4" t="s">
        <v>15</v>
      </c>
      <c r="E8" s="3">
        <v>72</v>
      </c>
      <c r="F8" s="5">
        <v>339411.40333333332</v>
      </c>
      <c r="G8" s="13"/>
      <c r="H8" s="14">
        <f t="shared" si="0"/>
        <v>0</v>
      </c>
    </row>
    <row r="9" spans="2:8" ht="16.5" x14ac:dyDescent="0.3">
      <c r="B9" s="2">
        <v>5</v>
      </c>
      <c r="C9" s="4" t="s">
        <v>16</v>
      </c>
      <c r="D9" s="4" t="s">
        <v>17</v>
      </c>
      <c r="E9" s="3">
        <v>37</v>
      </c>
      <c r="F9" s="5">
        <v>302006.53000000003</v>
      </c>
      <c r="G9" s="13"/>
      <c r="H9" s="14">
        <f t="shared" si="0"/>
        <v>0</v>
      </c>
    </row>
    <row r="10" spans="2:8" ht="66" x14ac:dyDescent="0.3">
      <c r="B10" s="2">
        <v>6</v>
      </c>
      <c r="C10" s="4" t="s">
        <v>18</v>
      </c>
      <c r="D10" s="4" t="s">
        <v>19</v>
      </c>
      <c r="E10" s="3">
        <v>20</v>
      </c>
      <c r="F10" s="5">
        <v>876500.05333333334</v>
      </c>
      <c r="G10" s="13"/>
      <c r="H10" s="14">
        <f t="shared" si="0"/>
        <v>0</v>
      </c>
    </row>
    <row r="11" spans="2:8" ht="16.5" x14ac:dyDescent="0.3">
      <c r="B11" s="2">
        <v>7</v>
      </c>
      <c r="C11" s="4" t="s">
        <v>20</v>
      </c>
      <c r="D11" s="4" t="s">
        <v>21</v>
      </c>
      <c r="E11" s="3">
        <v>4</v>
      </c>
      <c r="F11" s="5">
        <v>481433.14333333337</v>
      </c>
      <c r="G11" s="13"/>
      <c r="H11" s="14">
        <f t="shared" si="0"/>
        <v>0</v>
      </c>
    </row>
    <row r="12" spans="2:8" ht="49.5" x14ac:dyDescent="0.3">
      <c r="B12" s="2">
        <v>8</v>
      </c>
      <c r="C12" s="4" t="s">
        <v>22</v>
      </c>
      <c r="D12" s="4" t="s">
        <v>23</v>
      </c>
      <c r="E12" s="3">
        <v>15</v>
      </c>
      <c r="F12" s="5">
        <v>1005685.66</v>
      </c>
      <c r="G12" s="13"/>
      <c r="H12" s="14">
        <f t="shared" si="0"/>
        <v>0</v>
      </c>
    </row>
    <row r="13" spans="2:8" ht="33" x14ac:dyDescent="0.3">
      <c r="B13" s="2">
        <v>9</v>
      </c>
      <c r="C13" s="4" t="s">
        <v>24</v>
      </c>
      <c r="D13" s="4" t="s">
        <v>25</v>
      </c>
      <c r="E13" s="3">
        <v>9</v>
      </c>
      <c r="F13" s="5">
        <v>696507</v>
      </c>
      <c r="G13" s="13"/>
      <c r="H13" s="14">
        <f t="shared" si="0"/>
        <v>0</v>
      </c>
    </row>
    <row r="14" spans="2:8" ht="165" x14ac:dyDescent="0.3">
      <c r="B14" s="2">
        <v>10</v>
      </c>
      <c r="C14" s="4" t="s">
        <v>26</v>
      </c>
      <c r="D14" s="4" t="s">
        <v>27</v>
      </c>
      <c r="E14" s="3">
        <v>2</v>
      </c>
      <c r="F14" s="5">
        <v>15888346.880000001</v>
      </c>
      <c r="G14" s="13"/>
      <c r="H14" s="14">
        <f t="shared" si="0"/>
        <v>0</v>
      </c>
    </row>
    <row r="15" spans="2:8" ht="33" x14ac:dyDescent="0.3">
      <c r="B15" s="2">
        <v>11</v>
      </c>
      <c r="C15" s="4" t="s">
        <v>28</v>
      </c>
      <c r="D15" s="4" t="s">
        <v>29</v>
      </c>
      <c r="E15" s="3">
        <v>3</v>
      </c>
      <c r="F15" s="5">
        <v>1114448.0900000001</v>
      </c>
      <c r="G15" s="13"/>
      <c r="H15" s="14">
        <f t="shared" si="0"/>
        <v>0</v>
      </c>
    </row>
    <row r="16" spans="2:8" ht="33" x14ac:dyDescent="0.3">
      <c r="B16" s="2">
        <v>12</v>
      </c>
      <c r="C16" s="4" t="s">
        <v>30</v>
      </c>
      <c r="D16" s="4" t="s">
        <v>31</v>
      </c>
      <c r="E16" s="3">
        <v>103</v>
      </c>
      <c r="F16" s="5">
        <v>321993.77</v>
      </c>
      <c r="G16" s="13"/>
      <c r="H16" s="14">
        <f t="shared" si="0"/>
        <v>0</v>
      </c>
    </row>
    <row r="17" spans="2:8" ht="33" x14ac:dyDescent="0.3">
      <c r="B17" s="2">
        <v>13</v>
      </c>
      <c r="C17" s="4" t="s">
        <v>32</v>
      </c>
      <c r="D17" s="4" t="s">
        <v>33</v>
      </c>
      <c r="E17" s="3">
        <v>98</v>
      </c>
      <c r="F17" s="5">
        <v>606106.66666666663</v>
      </c>
      <c r="G17" s="13"/>
      <c r="H17" s="14">
        <f t="shared" si="0"/>
        <v>0</v>
      </c>
    </row>
    <row r="18" spans="2:8" ht="49.5" x14ac:dyDescent="0.3">
      <c r="B18" s="2">
        <v>14</v>
      </c>
      <c r="C18" s="4" t="s">
        <v>34</v>
      </c>
      <c r="D18" s="4" t="s">
        <v>34</v>
      </c>
      <c r="E18" s="3">
        <v>2</v>
      </c>
      <c r="F18" s="5">
        <v>874451.66666666663</v>
      </c>
      <c r="G18" s="13"/>
      <c r="H18" s="14">
        <f t="shared" si="0"/>
        <v>0</v>
      </c>
    </row>
    <row r="19" spans="2:8" ht="33" x14ac:dyDescent="0.3">
      <c r="B19" s="2">
        <v>15</v>
      </c>
      <c r="C19" s="4" t="s">
        <v>35</v>
      </c>
      <c r="D19" s="4" t="s">
        <v>36</v>
      </c>
      <c r="E19" s="3">
        <v>3</v>
      </c>
      <c r="F19" s="5">
        <v>1461439</v>
      </c>
      <c r="G19" s="13"/>
      <c r="H19" s="14">
        <f t="shared" si="0"/>
        <v>0</v>
      </c>
    </row>
    <row r="20" spans="2:8" ht="33" x14ac:dyDescent="0.3">
      <c r="B20" s="2">
        <v>16</v>
      </c>
      <c r="C20" s="4" t="s">
        <v>37</v>
      </c>
      <c r="D20" s="4" t="s">
        <v>38</v>
      </c>
      <c r="E20" s="3">
        <v>23</v>
      </c>
      <c r="F20" s="5">
        <v>1179171</v>
      </c>
      <c r="G20" s="13"/>
      <c r="H20" s="14">
        <f t="shared" si="0"/>
        <v>0</v>
      </c>
    </row>
    <row r="21" spans="2:8" ht="49.5" x14ac:dyDescent="0.3">
      <c r="B21" s="2">
        <v>17</v>
      </c>
      <c r="C21" s="4" t="s">
        <v>39</v>
      </c>
      <c r="D21" s="4" t="s">
        <v>40</v>
      </c>
      <c r="E21" s="3">
        <v>5</v>
      </c>
      <c r="F21" s="5">
        <v>1159555.8333333333</v>
      </c>
      <c r="G21" s="13"/>
      <c r="H21" s="14">
        <f t="shared" si="0"/>
        <v>0</v>
      </c>
    </row>
    <row r="22" spans="2:8" ht="33" x14ac:dyDescent="0.3">
      <c r="B22" s="2">
        <v>18</v>
      </c>
      <c r="C22" s="4" t="s">
        <v>41</v>
      </c>
      <c r="D22" s="4" t="s">
        <v>42</v>
      </c>
      <c r="E22" s="3">
        <v>9</v>
      </c>
      <c r="F22" s="5">
        <v>2212606.6666666665</v>
      </c>
      <c r="G22" s="13"/>
      <c r="H22" s="14">
        <f t="shared" si="0"/>
        <v>0</v>
      </c>
    </row>
    <row r="23" spans="2:8" ht="115.5" x14ac:dyDescent="0.3">
      <c r="B23" s="2">
        <v>19</v>
      </c>
      <c r="C23" s="4" t="s">
        <v>43</v>
      </c>
      <c r="D23" s="4" t="s">
        <v>44</v>
      </c>
      <c r="E23" s="3">
        <v>2</v>
      </c>
      <c r="F23" s="5">
        <v>5217160.3166666664</v>
      </c>
      <c r="G23" s="13"/>
      <c r="H23" s="14">
        <f t="shared" si="0"/>
        <v>0</v>
      </c>
    </row>
    <row r="24" spans="2:8" ht="16.5" x14ac:dyDescent="0.3">
      <c r="B24" s="2">
        <v>20</v>
      </c>
      <c r="C24" s="4" t="s">
        <v>45</v>
      </c>
      <c r="D24" s="4" t="s">
        <v>45</v>
      </c>
      <c r="E24" s="3">
        <v>10</v>
      </c>
      <c r="F24" s="5">
        <v>244445.04</v>
      </c>
      <c r="G24" s="13"/>
      <c r="H24" s="14">
        <f t="shared" si="0"/>
        <v>0</v>
      </c>
    </row>
    <row r="25" spans="2:8" ht="16.5" x14ac:dyDescent="0.3">
      <c r="B25" s="2">
        <v>21</v>
      </c>
      <c r="C25" s="4" t="s">
        <v>46</v>
      </c>
      <c r="D25" s="4" t="s">
        <v>46</v>
      </c>
      <c r="E25" s="3">
        <v>1</v>
      </c>
      <c r="F25" s="5">
        <v>693900.5033333333</v>
      </c>
      <c r="G25" s="13"/>
      <c r="H25" s="14">
        <f t="shared" si="0"/>
        <v>0</v>
      </c>
    </row>
    <row r="26" spans="2:8" ht="33" x14ac:dyDescent="0.3">
      <c r="B26" s="2">
        <v>22</v>
      </c>
      <c r="C26" s="4" t="s">
        <v>47</v>
      </c>
      <c r="D26" s="4" t="s">
        <v>47</v>
      </c>
      <c r="E26" s="3">
        <v>2</v>
      </c>
      <c r="F26" s="5">
        <v>563072.29999999993</v>
      </c>
      <c r="G26" s="13"/>
      <c r="H26" s="14">
        <f t="shared" si="0"/>
        <v>0</v>
      </c>
    </row>
    <row r="27" spans="2:8" ht="33" x14ac:dyDescent="0.3">
      <c r="B27" s="2">
        <v>23</v>
      </c>
      <c r="C27" s="4" t="s">
        <v>48</v>
      </c>
      <c r="D27" s="4" t="s">
        <v>49</v>
      </c>
      <c r="E27" s="3">
        <v>8</v>
      </c>
      <c r="F27" s="5">
        <v>390776.16666666669</v>
      </c>
      <c r="G27" s="13"/>
      <c r="H27" s="14">
        <f t="shared" si="0"/>
        <v>0</v>
      </c>
    </row>
    <row r="28" spans="2:8" ht="16.5" x14ac:dyDescent="0.3">
      <c r="B28" s="2">
        <v>24</v>
      </c>
      <c r="C28" s="4" t="s">
        <v>50</v>
      </c>
      <c r="D28" s="4" t="s">
        <v>50</v>
      </c>
      <c r="E28" s="3">
        <v>1</v>
      </c>
      <c r="F28" s="5">
        <v>605670.33333333337</v>
      </c>
      <c r="G28" s="13"/>
      <c r="H28" s="14">
        <f t="shared" si="0"/>
        <v>0</v>
      </c>
    </row>
    <row r="29" spans="2:8" ht="16.5" x14ac:dyDescent="0.3">
      <c r="B29" s="2">
        <v>25</v>
      </c>
      <c r="C29" s="4" t="s">
        <v>51</v>
      </c>
      <c r="D29" s="4" t="s">
        <v>51</v>
      </c>
      <c r="E29" s="3">
        <v>1</v>
      </c>
      <c r="F29" s="5">
        <v>606787.74333333329</v>
      </c>
      <c r="G29" s="13"/>
      <c r="H29" s="14">
        <f t="shared" si="0"/>
        <v>0</v>
      </c>
    </row>
    <row r="30" spans="2:8" ht="16.5" x14ac:dyDescent="0.3">
      <c r="B30" s="2">
        <v>26</v>
      </c>
      <c r="C30" s="4" t="s">
        <v>52</v>
      </c>
      <c r="D30" s="4" t="s">
        <v>52</v>
      </c>
      <c r="E30" s="3">
        <v>1</v>
      </c>
      <c r="F30" s="5">
        <v>796829.15666666662</v>
      </c>
      <c r="G30" s="13"/>
      <c r="H30" s="14">
        <f t="shared" si="0"/>
        <v>0</v>
      </c>
    </row>
    <row r="31" spans="2:8" ht="165" x14ac:dyDescent="0.3">
      <c r="B31" s="2">
        <v>27</v>
      </c>
      <c r="C31" s="4" t="s">
        <v>53</v>
      </c>
      <c r="D31" s="4" t="s">
        <v>54</v>
      </c>
      <c r="E31" s="3">
        <v>3</v>
      </c>
      <c r="F31" s="5">
        <v>15790758.946666667</v>
      </c>
      <c r="G31" s="13"/>
      <c r="H31" s="14">
        <f t="shared" si="0"/>
        <v>0</v>
      </c>
    </row>
    <row r="32" spans="2:8" ht="33" x14ac:dyDescent="0.3">
      <c r="B32" s="2">
        <v>28</v>
      </c>
      <c r="C32" s="4" t="s">
        <v>55</v>
      </c>
      <c r="D32" s="4" t="s">
        <v>56</v>
      </c>
      <c r="E32" s="3">
        <v>43</v>
      </c>
      <c r="F32" s="5">
        <v>89131</v>
      </c>
      <c r="G32" s="13"/>
      <c r="H32" s="14">
        <f t="shared" si="0"/>
        <v>0</v>
      </c>
    </row>
    <row r="33" spans="1:8" ht="33" x14ac:dyDescent="0.3">
      <c r="B33" s="2">
        <v>29</v>
      </c>
      <c r="C33" s="4" t="s">
        <v>57</v>
      </c>
      <c r="D33" s="4" t="s">
        <v>58</v>
      </c>
      <c r="E33" s="3">
        <v>10</v>
      </c>
      <c r="F33" s="5">
        <v>774015.66666666663</v>
      </c>
      <c r="G33" s="13"/>
      <c r="H33" s="14">
        <f t="shared" si="0"/>
        <v>0</v>
      </c>
    </row>
    <row r="34" spans="1:8" ht="33" x14ac:dyDescent="0.3">
      <c r="B34" s="2">
        <v>30</v>
      </c>
      <c r="C34" s="4" t="s">
        <v>59</v>
      </c>
      <c r="D34" s="4" t="s">
        <v>60</v>
      </c>
      <c r="E34" s="3">
        <v>3</v>
      </c>
      <c r="F34" s="5">
        <v>299880</v>
      </c>
      <c r="G34" s="13"/>
      <c r="H34" s="14">
        <f t="shared" si="0"/>
        <v>0</v>
      </c>
    </row>
    <row r="35" spans="1:8" ht="16.5" x14ac:dyDescent="0.3">
      <c r="B35" s="2">
        <v>31</v>
      </c>
      <c r="C35" s="4" t="s">
        <v>61</v>
      </c>
      <c r="D35" s="4" t="s">
        <v>62</v>
      </c>
      <c r="E35" s="3">
        <v>22</v>
      </c>
      <c r="F35" s="5">
        <v>510311.66666666669</v>
      </c>
      <c r="G35" s="13"/>
      <c r="H35" s="14">
        <f t="shared" si="0"/>
        <v>0</v>
      </c>
    </row>
    <row r="36" spans="1:8" ht="247.5" x14ac:dyDescent="0.3">
      <c r="B36" s="2">
        <v>32</v>
      </c>
      <c r="C36" s="4" t="s">
        <v>63</v>
      </c>
      <c r="D36" s="4" t="s">
        <v>64</v>
      </c>
      <c r="E36" s="3">
        <v>1</v>
      </c>
      <c r="F36" s="5">
        <v>30927346.333333332</v>
      </c>
      <c r="G36" s="13"/>
      <c r="H36" s="14">
        <f t="shared" si="0"/>
        <v>0</v>
      </c>
    </row>
    <row r="37" spans="1:8" ht="33" x14ac:dyDescent="0.3">
      <c r="B37" s="2">
        <v>33</v>
      </c>
      <c r="C37" s="4" t="s">
        <v>65</v>
      </c>
      <c r="D37" s="4" t="s">
        <v>66</v>
      </c>
      <c r="E37" s="3">
        <v>67</v>
      </c>
      <c r="F37" s="5">
        <v>864733.33333333337</v>
      </c>
      <c r="G37" s="13"/>
      <c r="H37" s="14">
        <f t="shared" si="0"/>
        <v>0</v>
      </c>
    </row>
    <row r="38" spans="1:8" ht="33" x14ac:dyDescent="0.3">
      <c r="B38" s="2">
        <v>34</v>
      </c>
      <c r="C38" s="4" t="s">
        <v>67</v>
      </c>
      <c r="D38" s="4" t="s">
        <v>68</v>
      </c>
      <c r="E38" s="3">
        <v>2</v>
      </c>
      <c r="F38" s="5">
        <v>1667939.7</v>
      </c>
      <c r="G38" s="13"/>
      <c r="H38" s="14">
        <f t="shared" si="0"/>
        <v>0</v>
      </c>
    </row>
    <row r="39" spans="1:8" ht="33" x14ac:dyDescent="0.3">
      <c r="B39" s="2">
        <v>35</v>
      </c>
      <c r="C39" s="4" t="s">
        <v>69</v>
      </c>
      <c r="D39" s="4" t="s">
        <v>70</v>
      </c>
      <c r="E39" s="3">
        <v>1</v>
      </c>
      <c r="F39" s="5">
        <v>14329419.16666667</v>
      </c>
      <c r="G39" s="13"/>
      <c r="H39" s="14">
        <f t="shared" si="0"/>
        <v>0</v>
      </c>
    </row>
    <row r="40" spans="1:8" ht="33" x14ac:dyDescent="0.3">
      <c r="B40" s="2">
        <v>36</v>
      </c>
      <c r="C40" s="4" t="s">
        <v>71</v>
      </c>
      <c r="D40" s="4" t="s">
        <v>72</v>
      </c>
      <c r="E40" s="3">
        <v>5</v>
      </c>
      <c r="F40" s="5">
        <v>2919333.6246666671</v>
      </c>
      <c r="G40" s="13"/>
      <c r="H40" s="14">
        <f t="shared" si="0"/>
        <v>0</v>
      </c>
    </row>
    <row r="41" spans="1:8" ht="33" x14ac:dyDescent="0.3">
      <c r="B41" s="2">
        <v>37</v>
      </c>
      <c r="C41" s="4" t="s">
        <v>73</v>
      </c>
      <c r="D41" s="4" t="s">
        <v>74</v>
      </c>
      <c r="E41" s="3">
        <v>6</v>
      </c>
      <c r="F41" s="5">
        <v>2817069.861421667</v>
      </c>
      <c r="G41" s="13"/>
      <c r="H41" s="14">
        <f t="shared" si="0"/>
        <v>0</v>
      </c>
    </row>
    <row r="42" spans="1:8" ht="15.75" thickBot="1" x14ac:dyDescent="0.3">
      <c r="B42" s="21"/>
      <c r="C42" s="22"/>
      <c r="D42" s="15"/>
      <c r="E42" s="20" t="s">
        <v>0</v>
      </c>
      <c r="F42" s="20"/>
      <c r="G42" s="20"/>
      <c r="H42" s="16">
        <f>SUM(H5:H41)</f>
        <v>0</v>
      </c>
    </row>
    <row r="44" spans="1:8" ht="45" customHeight="1" x14ac:dyDescent="0.25">
      <c r="A44" s="10"/>
      <c r="B44" s="19" t="s">
        <v>4</v>
      </c>
      <c r="C44" s="19"/>
      <c r="D44" s="19"/>
      <c r="E44" s="19"/>
      <c r="F44" s="19"/>
      <c r="G44" s="19"/>
      <c r="H44" s="19"/>
    </row>
    <row r="45" spans="1:8" x14ac:dyDescent="0.25">
      <c r="A45" s="10"/>
      <c r="B45" s="11"/>
      <c r="C45" s="12"/>
      <c r="D45" s="12"/>
      <c r="E45" s="12"/>
      <c r="F45" s="12"/>
      <c r="G45" s="12"/>
      <c r="H45" s="12"/>
    </row>
    <row r="46" spans="1:8" ht="15" customHeight="1" x14ac:dyDescent="0.25">
      <c r="B46" s="17" t="s">
        <v>77</v>
      </c>
      <c r="C46" s="17"/>
      <c r="D46" s="17"/>
      <c r="E46" s="17"/>
      <c r="F46" s="17"/>
      <c r="G46" s="17"/>
      <c r="H46" s="17"/>
    </row>
    <row r="47" spans="1:8" ht="15" customHeight="1" x14ac:dyDescent="0.25">
      <c r="B47" s="17"/>
      <c r="C47" s="17"/>
      <c r="D47" s="17"/>
      <c r="E47" s="17"/>
      <c r="F47" s="17"/>
      <c r="G47" s="17"/>
      <c r="H47" s="17"/>
    </row>
    <row r="48" spans="1:8" ht="15" customHeight="1" x14ac:dyDescent="0.25">
      <c r="B48" s="17"/>
      <c r="C48" s="17"/>
      <c r="D48" s="17"/>
      <c r="E48" s="17"/>
      <c r="F48" s="17"/>
      <c r="G48" s="17"/>
      <c r="H48" s="17"/>
    </row>
    <row r="49" spans="2:8" ht="15" customHeight="1" x14ac:dyDescent="0.25">
      <c r="B49" s="17"/>
      <c r="C49" s="17"/>
      <c r="D49" s="17"/>
      <c r="E49" s="17"/>
      <c r="F49" s="17"/>
      <c r="G49" s="17"/>
      <c r="H49" s="17"/>
    </row>
    <row r="50" spans="2:8" ht="15" customHeight="1" x14ac:dyDescent="0.25">
      <c r="B50" s="17"/>
      <c r="C50" s="17"/>
      <c r="D50" s="17"/>
      <c r="E50" s="17"/>
      <c r="F50" s="17"/>
      <c r="G50" s="17"/>
      <c r="H50" s="17"/>
    </row>
    <row r="51" spans="2:8" ht="15" customHeight="1" x14ac:dyDescent="0.25">
      <c r="B51" s="17"/>
      <c r="C51" s="17"/>
      <c r="D51" s="17"/>
      <c r="E51" s="17"/>
      <c r="F51" s="17"/>
      <c r="G51" s="17"/>
      <c r="H51" s="17"/>
    </row>
    <row r="52" spans="2:8" ht="15" customHeight="1" x14ac:dyDescent="0.25">
      <c r="B52" s="17"/>
      <c r="C52" s="17"/>
      <c r="D52" s="17"/>
      <c r="E52" s="17"/>
      <c r="F52" s="17"/>
      <c r="G52" s="17"/>
      <c r="H52" s="17"/>
    </row>
    <row r="53" spans="2:8" ht="15" customHeight="1" x14ac:dyDescent="0.25">
      <c r="B53" s="17"/>
      <c r="C53" s="17"/>
      <c r="D53" s="17"/>
      <c r="E53" s="17"/>
      <c r="F53" s="17"/>
      <c r="G53" s="17"/>
      <c r="H53" s="17"/>
    </row>
    <row r="54" spans="2:8" ht="15" customHeight="1" x14ac:dyDescent="0.25">
      <c r="B54" s="17"/>
      <c r="C54" s="17"/>
      <c r="D54" s="17"/>
      <c r="E54" s="17"/>
      <c r="F54" s="17"/>
      <c r="G54" s="17"/>
      <c r="H54" s="17"/>
    </row>
    <row r="55" spans="2:8" ht="15" customHeight="1" x14ac:dyDescent="0.25">
      <c r="B55" s="17"/>
      <c r="C55" s="17"/>
      <c r="D55" s="17"/>
      <c r="E55" s="17"/>
      <c r="F55" s="17"/>
      <c r="G55" s="17"/>
      <c r="H55" s="17"/>
    </row>
    <row r="56" spans="2:8" x14ac:dyDescent="0.25">
      <c r="B56" s="17"/>
      <c r="C56" s="17"/>
      <c r="D56" s="17"/>
      <c r="E56" s="17"/>
      <c r="F56" s="17"/>
      <c r="G56" s="17"/>
      <c r="H56" s="17"/>
    </row>
    <row r="57" spans="2:8" x14ac:dyDescent="0.25">
      <c r="B57" s="17"/>
      <c r="C57" s="17"/>
      <c r="D57" s="17"/>
      <c r="E57" s="17"/>
      <c r="F57" s="17"/>
      <c r="G57" s="17"/>
      <c r="H57" s="17"/>
    </row>
    <row r="58" spans="2:8" x14ac:dyDescent="0.25">
      <c r="B58" s="17"/>
      <c r="C58" s="17"/>
      <c r="D58" s="17"/>
      <c r="E58" s="17"/>
      <c r="F58" s="17"/>
      <c r="G58" s="17"/>
      <c r="H58" s="17"/>
    </row>
  </sheetData>
  <mergeCells count="5">
    <mergeCell ref="B46:H58"/>
    <mergeCell ref="B2:H2"/>
    <mergeCell ref="B44:H44"/>
    <mergeCell ref="E42:G42"/>
    <mergeCell ref="B42:C42"/>
  </mergeCells>
  <pageMargins left="0.70866141732283472" right="0.70866141732283472" top="0.74803149606299213" bottom="0.74803149606299213" header="0.31496062992125984" footer="0.31496062992125984"/>
  <pageSetup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OFRECIMIENTO ECONOMICO</vt:lpstr>
      <vt:lpstr>'OFRECIMIENTO ECONOMICO'!Área_de_impresión</vt:lpstr>
      <vt:lpstr>'OFRECIMIENTO ECONOMICO'!Títulos_a_imprimir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Johana Bautista Moreno  (Duval Ltda)</dc:creator>
  <cp:lastModifiedBy>Torres Silva Cristian Jahir</cp:lastModifiedBy>
  <cp:lastPrinted>2019-07-24T00:59:52Z</cp:lastPrinted>
  <dcterms:created xsi:type="dcterms:W3CDTF">2019-07-18T15:13:55Z</dcterms:created>
  <dcterms:modified xsi:type="dcterms:W3CDTF">2019-07-29T21:50:18Z</dcterms:modified>
</cp:coreProperties>
</file>