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selle.calderon\Documents\FUNCIONAMIENTO\DEFINITIVOS\WORD\"/>
    </mc:Choice>
  </mc:AlternateContent>
  <xr:revisionPtr revIDLastSave="0" documentId="8_{FA17565E-01B0-4FD7-97BC-39DF881461A6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PROPUESTA ECONÓMICA" sheetId="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4" i="9" l="1"/>
  <c r="D45" i="9" s="1"/>
  <c r="G154" i="9"/>
  <c r="G8" i="9" l="1"/>
  <c r="G9" i="9" s="1"/>
  <c r="G190" i="9"/>
</calcChain>
</file>

<file path=xl/sharedStrings.xml><?xml version="1.0" encoding="utf-8"?>
<sst xmlns="http://schemas.openxmlformats.org/spreadsheetml/2006/main" count="353" uniqueCount="270">
  <si>
    <t>Líquido, en recipiente plástico con capacidad mínima de 3.750 cc</t>
  </si>
  <si>
    <t>Frasco</t>
  </si>
  <si>
    <t xml:space="preserve">Unidad </t>
  </si>
  <si>
    <t>Unidad</t>
  </si>
  <si>
    <t>Bolsa de mínimo 200 sobres o tubipacks de 5 gr</t>
  </si>
  <si>
    <t>- Solución con una concentración mínima del 5%</t>
  </si>
  <si>
    <t>Paquete de mínimo 6</t>
  </si>
  <si>
    <t xml:space="preserve">Libra </t>
  </si>
  <si>
    <t>Cepillo para sanitario (churrusco)</t>
  </si>
  <si>
    <t>Crema para café</t>
  </si>
  <si>
    <t>Bolsas de mínimo 100 sobres de mínimo 4 gr</t>
  </si>
  <si>
    <t>Detergente multiusos en polvo</t>
  </si>
  <si>
    <t>Polvo, en bolsa plástica o recipiente plástico con un peso de 1.000 gr</t>
  </si>
  <si>
    <t>Escoba 1</t>
  </si>
  <si>
    <t>Guantes 1</t>
  </si>
  <si>
    <t>Par</t>
  </si>
  <si>
    <t>Guantes 2</t>
  </si>
  <si>
    <t>Infusión frutal</t>
  </si>
  <si>
    <t>Caja x 20 mínimo sobres</t>
  </si>
  <si>
    <t>Crema, en recipiente plástico de mínimo 900 gr</t>
  </si>
  <si>
    <t>Líquido desengrasante</t>
  </si>
  <si>
    <t>Mezcladores</t>
  </si>
  <si>
    <t>400 litros aproximadamente no Frost</t>
  </si>
  <si>
    <t>Operario de tiempo completo</t>
  </si>
  <si>
    <t>Servicio</t>
  </si>
  <si>
    <t>Papel higiénico 1</t>
  </si>
  <si>
    <t>Rollo</t>
  </si>
  <si>
    <t>Servicio de desinfección y desodorización y/o aromatización</t>
  </si>
  <si>
    <t>Servilleta papel</t>
  </si>
  <si>
    <t>Paquete de mínimo 100 unidades</t>
  </si>
  <si>
    <t>AIU</t>
  </si>
  <si>
    <t>Presentación</t>
  </si>
  <si>
    <t>Especificación Técnica</t>
  </si>
  <si>
    <t>Cantidad estimada mensual</t>
  </si>
  <si>
    <t>Termo para café 2</t>
  </si>
  <si>
    <t>Toallas para manos 6</t>
  </si>
  <si>
    <t>Destapador para sanitario (chupa)</t>
  </si>
  <si>
    <t>Líquido para limpiar equipos de oficina 1</t>
  </si>
  <si>
    <t>- Con agente(s) principal(es) con efecto limpiador, desengrasante y desinfectante en una concentración mínima del 4%</t>
  </si>
  <si>
    <t>Líquido, en recipiente plástico con capacidad mínima de 500 cc con atomizador</t>
  </si>
  <si>
    <t>Filtro para greca 2</t>
  </si>
  <si>
    <t>Paquete de mínimo 1000</t>
  </si>
  <si>
    <t>Firma representante legal</t>
  </si>
  <si>
    <t>Nombre del Representante legal</t>
  </si>
  <si>
    <t>Número de identificación del Representante legal</t>
  </si>
  <si>
    <t>NIT</t>
  </si>
  <si>
    <t>Nombre del proveedor</t>
  </si>
  <si>
    <t>Azúcar 1</t>
  </si>
  <si>
    <t>Ambientador 2</t>
  </si>
  <si>
    <t>Café 2</t>
  </si>
  <si>
    <t>Esponjilla 3</t>
  </si>
  <si>
    <t>Limpiones 1</t>
  </si>
  <si>
    <t>Recogedor de basura 1</t>
  </si>
  <si>
    <t>Trapero 1</t>
  </si>
  <si>
    <t>Aspiradora 1</t>
  </si>
  <si>
    <t>Vinagre</t>
  </si>
  <si>
    <t xml:space="preserve">Ítem </t>
  </si>
  <si>
    <t>Insumos</t>
  </si>
  <si>
    <t>Valor Total</t>
  </si>
  <si>
    <t>- Solución con alcohol etílico y solventes.</t>
  </si>
  <si>
    <t>- Con fragancia en una concentración del 1,5%</t>
  </si>
  <si>
    <t>- En múltiples fragancias</t>
  </si>
  <si>
    <t>- Blanca</t>
  </si>
  <si>
    <t>- Empaque elaborado en materiales atóxicos</t>
  </si>
  <si>
    <t>- Debe cumplir con Resolución 333 de 2011 sobre rotulado y etiquetado nutricional y las normas que la modifiquen</t>
  </si>
  <si>
    <t>Baldes (Compra)</t>
  </si>
  <si>
    <t>- Elaborado en plástico</t>
  </si>
  <si>
    <t>- Capacidad de mínima de 10 litros</t>
  </si>
  <si>
    <t>- Con manija móvil</t>
  </si>
  <si>
    <t>- Con "pico" antiderrames</t>
  </si>
  <si>
    <t>- Disponibles en color amarillo, azul, rojo y verde</t>
  </si>
  <si>
    <t>Única Compra</t>
  </si>
  <si>
    <t>Bayetilla 1</t>
  </si>
  <si>
    <t>- En tela fileteada</t>
  </si>
  <si>
    <t>- Color blanco sin estampado</t>
  </si>
  <si>
    <t>-Tamaño mínimo de 100 cm de largo por 70 cm de ancho</t>
  </si>
  <si>
    <t>Blanqueador o hipoclorito 1</t>
  </si>
  <si>
    <t>Bolsas plásticas 11</t>
  </si>
  <si>
    <t>- Elaborada en polietileno de baja densidad</t>
  </si>
  <si>
    <t>- De color azul</t>
  </si>
  <si>
    <t>- Calibre de mínimo 2</t>
  </si>
  <si>
    <t>- Tamaño de 60 cm de ancho por 70 cm de largo</t>
  </si>
  <si>
    <t>- Con impresión de aviso de riesgo biológico</t>
  </si>
  <si>
    <t>Bolsas plásticas 12</t>
  </si>
  <si>
    <t>- De color gris</t>
  </si>
  <si>
    <t>Bolsas plásticas 8</t>
  </si>
  <si>
    <t>- De color verde</t>
  </si>
  <si>
    <t>- 100% café tostado y molido</t>
  </si>
  <si>
    <t>- Tipo medio</t>
  </si>
  <si>
    <t>- Tipo gourmet</t>
  </si>
  <si>
    <t>- Empacada en bolsa de polipropileno aluminizada resistente a la humedad y al oxígeno</t>
  </si>
  <si>
    <t>- Cerdas duras elaboradas en fibras plásticas</t>
  </si>
  <si>
    <t>- Extensión mínima de las cerdas es de 2,5 cm</t>
  </si>
  <si>
    <t>- Base y mango elaborados en plástico</t>
  </si>
  <si>
    <t>- Mango con longitud mínima de 33 cm</t>
  </si>
  <si>
    <t>Cepillos 2</t>
  </si>
  <si>
    <t xml:space="preserve"> Para pisos</t>
  </si>
  <si>
    <t>- Cuerpo elaborado en plástico</t>
  </si>
  <si>
    <t>- Cerdas duras en fibra plástica</t>
  </si>
  <si>
    <t>- Tamaño mínimo de 23 cm de largo por 6 cm de</t>
  </si>
  <si>
    <t>ancho por 7 cm de alto.</t>
  </si>
  <si>
    <t>- Mango metálico con una extensión mínima de 140</t>
  </si>
  <si>
    <t>- No láctea</t>
  </si>
  <si>
    <t>Desinfectante para uso general 1</t>
  </si>
  <si>
    <t>- Con agente(s) tensoactivo(s) con efecto antibacterial en una concentración mínima del 0,2%</t>
  </si>
  <si>
    <t>- Con agente(s) tensoactivo(s) con efecto limpiador y desengrasante en una concentración mínima del 1,5%</t>
  </si>
  <si>
    <t>- Tipo campana</t>
  </si>
  <si>
    <t>- Chupa elaborada en caucho</t>
  </si>
  <si>
    <t>- Diámetro mínimo de 12 cm</t>
  </si>
  <si>
    <t>- Mango elaborado en plástico o madera</t>
  </si>
  <si>
    <t>-Con agente tensoactivo de mínimo 60% de biodegradabilidad</t>
  </si>
  <si>
    <t xml:space="preserve">-Con efecto limpiador de mínimo 9%. </t>
  </si>
  <si>
    <t>- Cerdas suaves elaboradas con PET calibre entre 0,3 y 0,4 mm.</t>
  </si>
  <si>
    <t>- Área de barrido mínima de 25 cm de largo por 8 cm de ancho por 10 cm de alto</t>
  </si>
  <si>
    <t>- Material de base en plástico con acople tipo rosca</t>
  </si>
  <si>
    <t>- Mango metálico con una extensión mínima de 140 cm</t>
  </si>
  <si>
    <t>- Abrasiva</t>
  </si>
  <si>
    <t>- Tamaño mínimo de 9 cm de largo por 12 cm de ancho</t>
  </si>
  <si>
    <t>Elaborada en tela</t>
  </si>
  <si>
    <t>- Para greca-</t>
  </si>
  <si>
    <t>Capacidad de una 1 libra</t>
  </si>
  <si>
    <t>- Tipo doméstico</t>
  </si>
  <si>
    <t>- Elaborados en látex</t>
  </si>
  <si>
    <t>- Calibre mínimo de 18</t>
  </si>
  <si>
    <t>- Tallas 7 a 9</t>
  </si>
  <si>
    <t>- Color amarillo</t>
  </si>
  <si>
    <t>- Calibre mínimo de 25</t>
  </si>
  <si>
    <t>- Color negro</t>
  </si>
  <si>
    <t>Guantes 4</t>
  </si>
  <si>
    <t>- Color rojo</t>
  </si>
  <si>
    <t>- Para infusión</t>
  </si>
  <si>
    <t>- 100% naturales</t>
  </si>
  <si>
    <t>- Incluye fresa, mora, lulo, piña y maracuyá</t>
  </si>
  <si>
    <t>Jabón de dispensador para manos 2</t>
  </si>
  <si>
    <t>- Con agente limpiador en una concentración</t>
  </si>
  <si>
    <t>mínima del 6%</t>
  </si>
  <si>
    <t>- Con agente humectante en una concentración</t>
  </si>
  <si>
    <t>mínima del 3%</t>
  </si>
  <si>
    <t>- pH entre 5 y 8</t>
  </si>
  <si>
    <t>- Disponible en mínimo (2) dos fragancias</t>
  </si>
  <si>
    <t>Jabón para loza 3</t>
  </si>
  <si>
    <t>- Con agente(s) tensoactivo(s) principal(es) con efecto limpiador y desengrasante en una concentración mínima del 15%.</t>
  </si>
  <si>
    <t>Jarra</t>
  </si>
  <si>
    <t>- Elaborada en plástico</t>
  </si>
  <si>
    <t>- Capacidad mínima de 2 litros</t>
  </si>
  <si>
    <t>- Con tapa</t>
  </si>
  <si>
    <t>- En tela de toalla fileteada</t>
  </si>
  <si>
    <t>- Tamaño mínimo de 45cm de largo por 45cm de ancho.</t>
  </si>
  <si>
    <t>- Con agente(s) tensoactivo(s) principal(es) con efecto limpiador y desengrasante en una concentración mínima del 10%</t>
  </si>
  <si>
    <t>Líquido para limpiar vidrios 1</t>
  </si>
  <si>
    <t>- Con agente(s) principal(es) con efecto limpiador y desengrasante en una concentración mínima del 4%</t>
  </si>
  <si>
    <t>- Disponible mínimo en dos (2) fragancias</t>
  </si>
  <si>
    <t xml:space="preserve">Lustrador de muebles </t>
  </si>
  <si>
    <t>- Con agentes limpiadores y abrillantadores en una concentración mínima del 5%</t>
  </si>
  <si>
    <t>- Con agente con efecto protector ante rayos ultravioleta</t>
  </si>
  <si>
    <t xml:space="preserve"> - Material ecológicos similar a la madera</t>
  </si>
  <si>
    <t>- Longitud mínima de 14 cm</t>
  </si>
  <si>
    <t>- Color natural</t>
  </si>
  <si>
    <t>Paño absorbente multiusos 1</t>
  </si>
  <si>
    <t>- Material que no libera motas o pelusas</t>
  </si>
  <si>
    <t>-Interfoliado</t>
  </si>
  <si>
    <t>- Reutilizable</t>
  </si>
  <si>
    <t>- Tamaño mínimo de 38 cm de largo por 25 cm de ancho</t>
  </si>
  <si>
    <t>- Rollo con longitud mínima de 32 metros</t>
  </si>
  <si>
    <t>- Doble hoja blanca</t>
  </si>
  <si>
    <t>- Sin fragancia</t>
  </si>
  <si>
    <t>- Con banda de goma y dientas barre escobas</t>
  </si>
  <si>
    <t>- Mango con longitud mínima de 70 cm</t>
  </si>
  <si>
    <t>- Tipo cafetería</t>
  </si>
  <si>
    <t>- Color blanco</t>
  </si>
  <si>
    <t>- Dimensiones mínimas de 25 cm de largo y 15 cm de ancho</t>
  </si>
  <si>
    <t xml:space="preserve">Té </t>
  </si>
  <si>
    <t>- Cajas disponibles en mínimo tres (3) sabores</t>
  </si>
  <si>
    <t xml:space="preserve">Caja x 40 sobres mínimo </t>
  </si>
  <si>
    <t>- Elaborada en acero inoxidable</t>
  </si>
  <si>
    <t>- Con válvula dispensadora</t>
  </si>
  <si>
    <t>- Capacidad mínima de 1.9 litros</t>
  </si>
  <si>
    <t>Toallas para manos 5</t>
  </si>
  <si>
    <t>- Rollo con longitud mínima de 250 metros</t>
  </si>
  <si>
    <t>- Hoja sencilla con un tamaño mínimo de15 cm de ancho</t>
  </si>
  <si>
    <t>- Hoja color natural</t>
  </si>
  <si>
    <t>- Toallas Inter dobladas, paquete con mínimo 150 unidades</t>
  </si>
  <si>
    <t>- Doble hoja con un tamaño mínimo de 20 cm de largo por 15 cm de ancho</t>
  </si>
  <si>
    <t>-Blanco</t>
  </si>
  <si>
    <t>- Elaborado con hilaza de algodón natural</t>
  </si>
  <si>
    <t>- Mecha con peso mínimo 250 gr y extensión mínima de 32 cm de largo</t>
  </si>
  <si>
    <t>- Encabado con mango de madera con una extensión mínima de 140 cm</t>
  </si>
  <si>
    <t>Para diluir en agua, para limpiar el piso instalado en la oficina</t>
  </si>
  <si>
    <t xml:space="preserve">SUBTOTAL INSUMOS </t>
  </si>
  <si>
    <t xml:space="preserve">Elementos - Equipos - Maquinaria </t>
  </si>
  <si>
    <t>Carro exprimidor de trapero 1</t>
  </si>
  <si>
    <t>- Capacidad mínima de 24 litros</t>
  </si>
  <si>
    <t>- Con cuatro ruedas y manija de escurridor</t>
  </si>
  <si>
    <t>Punto Ecológico 5</t>
  </si>
  <si>
    <t>- Base metálica</t>
  </si>
  <si>
    <t>- Mínimo tres contenedores así:</t>
  </si>
  <si>
    <t>- Contenedor azul con tapa con palabra "Plásticos" en la cara frontal</t>
  </si>
  <si>
    <t>- Contenedor verde con tapa con palabras "No reciclables" u "Orgánicos" u "Ordinarios" en la cara frontal</t>
  </si>
  <si>
    <t>- Contenedor gris con tapa con palabras "Papel y cartón" en la cara frontal</t>
  </si>
  <si>
    <t>- Capacidad mínima de 50 litros para cada contenedor</t>
  </si>
  <si>
    <t>- Contenedores elaborados en plástico</t>
  </si>
  <si>
    <t xml:space="preserve">Dispensador de agua </t>
  </si>
  <si>
    <t>Deberá dispensar agua fría y caliente con suministro del líquido desde la toma de agua, la instalación y adecuaciones corren por cuenta del proveedor.</t>
  </si>
  <si>
    <t>Incluir mantenimientos y filtros correspondientes</t>
  </si>
  <si>
    <t>Greca para tintos 2</t>
  </si>
  <si>
    <t>´- Eléctrica de 110 v</t>
  </si>
  <si>
    <t>- Cuerpo elaborada en lámina de acero inoxidable</t>
  </si>
  <si>
    <t>de calibre 24 como mínimo, grado alimento</t>
  </si>
  <si>
    <t>- Resistencias elaboradas en acero inoxidable</t>
  </si>
  <si>
    <t>- Terminales elaboradas en cobre remplazables sin</t>
  </si>
  <si>
    <t>soldadura</t>
  </si>
  <si>
    <t>- Mínimo 2 servicios</t>
  </si>
  <si>
    <t>- Con su respectivo filtro y aro</t>
  </si>
  <si>
    <t>- Con capacidad para 60 tintos</t>
  </si>
  <si>
    <t xml:space="preserve">Horno microondas de tipo industrial </t>
  </si>
  <si>
    <t>- Potencia mínima de 1000 w</t>
  </si>
  <si>
    <t>- Tamaño mínimo de 30 cm de ancho por 35 cm de alto por 50 cm de profundidad.</t>
  </si>
  <si>
    <t>- Descongelamiento automático</t>
  </si>
  <si>
    <t>- Con programas automáticos</t>
  </si>
  <si>
    <t>- De uso industrial para aspirado en seco y húmedo</t>
  </si>
  <si>
    <t>- Motor con potencia 1200 w y 1400 w- Capacidad entre 15 y 20 litros</t>
  </si>
  <si>
    <t>- Cable de potencia con longitud mínima de 5m- Accesorios mínimos: manguera puntera, 2 tubos para extensión, cepillos para tapizados</t>
  </si>
  <si>
    <t xml:space="preserve">Nevera </t>
  </si>
  <si>
    <t>SUBTOTAL ELEMENTOS - EQUIPOS - MAQUINARIA</t>
  </si>
  <si>
    <t xml:space="preserve">Personal  </t>
  </si>
  <si>
    <t>Operario de aseo y cafetería</t>
  </si>
  <si>
    <t>SUBTOTAL PERSONAL</t>
  </si>
  <si>
    <t xml:space="preserve">Servicios Especiales </t>
  </si>
  <si>
    <t>Jornada de sanidad ambiental que incluye: a). Fumigación contra insectos en general (ácaros, pulgas, polillas, hormigas, cucarachas, moscas, etc.), b) Desinfección ambiental en las áreas sanitarias contra: hongos, virus y bacterias.</t>
  </si>
  <si>
    <t>Servicio por m²</t>
  </si>
  <si>
    <t xml:space="preserve">Servicio de desinfección y desodorización y/o aromatización en un (1) baño </t>
  </si>
  <si>
    <t xml:space="preserve">Servicio por un baño </t>
  </si>
  <si>
    <t xml:space="preserve">SUBTOTAL SERVICIOS ESPECIALES </t>
  </si>
  <si>
    <t xml:space="preserve">TOTAL, INSUMOS, ELEMENTOS - EQUIPOS - MAQUINARIA, PERSONAL, SERVICIOS ESPECIALES </t>
  </si>
  <si>
    <t xml:space="preserve">IVA - BASE GRAVABLE: 10% DEL VALOR DE INSUMOS, ELEMENTOS - EQUIPOS - MAQUINARIA, PERSONAL, SERVICIOS ESPECIALES </t>
  </si>
  <si>
    <t>TOTAL PROPUESTA</t>
  </si>
  <si>
    <t>(1) personal destinado al Servicio Integral de Aseo y Cafetería</t>
  </si>
  <si>
    <t>(3)  Servicios Especiales</t>
  </si>
  <si>
    <t>(2) Insumos de Aseo y Cafetería</t>
  </si>
  <si>
    <t xml:space="preserve"> Valor Unitario  </t>
  </si>
  <si>
    <t>(2) Elementos de Aseo y Cafetería</t>
  </si>
  <si>
    <r>
      <rPr>
        <b/>
        <sz val="11"/>
        <color theme="1"/>
        <rFont val="Calibri"/>
        <family val="2"/>
        <scheme val="minor"/>
      </rPr>
      <t xml:space="preserve">NOTA 1: </t>
    </r>
    <r>
      <rPr>
        <sz val="11"/>
        <color theme="1"/>
        <rFont val="Calibri"/>
        <family val="2"/>
        <scheme val="minor"/>
      </rPr>
      <t xml:space="preserve">El Proveedor debe indicar el IVA aplicable en la cotización para lo cual debe tener en cuenta que la base gravable para el IVA aplicable es:  (i) 10% de la suma del valor del contrato que corresponde a la suma (1), (2), (3),(4) si el AIU indicado en la cotización es inferior al 10%; o (ii) el AUI indicado en la cotización cuando este es 10% o más.
</t>
    </r>
    <r>
      <rPr>
        <b/>
        <sz val="11"/>
        <color theme="1"/>
        <rFont val="Calibri"/>
        <family val="2"/>
        <scheme val="minor"/>
      </rPr>
      <t xml:space="preserve">NOTA 2:  </t>
    </r>
    <r>
      <rPr>
        <sz val="11"/>
        <color theme="1"/>
        <rFont val="Calibri"/>
        <family val="2"/>
        <scheme val="minor"/>
      </rPr>
      <t xml:space="preserve">Tener en cuenta que los item marcados en rojo y con la descripción </t>
    </r>
    <r>
      <rPr>
        <b/>
        <sz val="11"/>
        <color rgb="FFFF0000"/>
        <rFont val="Calibri"/>
        <family val="2"/>
        <scheme val="minor"/>
      </rPr>
      <t xml:space="preserve">(Única Compra), </t>
    </r>
    <r>
      <rPr>
        <sz val="11"/>
        <color theme="1"/>
        <rFont val="Calibri"/>
        <family val="2"/>
        <scheme val="minor"/>
      </rPr>
      <t xml:space="preserve">son una única adquisicón durante la ejecución del contrato. Razón por la cual para obtener el valor total del item </t>
    </r>
    <r>
      <rPr>
        <b/>
        <sz val="14"/>
        <color theme="1"/>
        <rFont val="Calibri"/>
        <family val="2"/>
        <scheme val="minor"/>
      </rPr>
      <t>NO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se debe multiplicar por 12.
</t>
    </r>
  </si>
  <si>
    <t>Valor Total
(Valor Unitario*Cantidad estimada*12)</t>
  </si>
  <si>
    <t>- Elaborada en polietileno de baja densidad- De color negro- Calibre de mínimo 1 ,4- Tamaño de 40 cm de ancho por 55 cm de largo</t>
  </si>
  <si>
    <t>Bolsa plástica 1</t>
  </si>
  <si>
    <t>Elaborada en polietileno de baja densidad- De color negro-Calibre de mínimo 2 - Tamaño de 60 cm de ancho por 70 cm de largo</t>
  </si>
  <si>
    <t>Bolsa plástica 7</t>
  </si>
  <si>
    <t>Papel higiénico 3</t>
  </si>
  <si>
    <t>2</t>
  </si>
  <si>
    <t>Horno microondas</t>
  </si>
  <si>
    <t>- Potencia mínima de 900 w
- Tamaño mínimo de 40 cm de ancho por 25 cm de alto por 35 cm de profundidad.
- Con bandera giratoria de cristal templado- Con programas automáticos</t>
  </si>
  <si>
    <t>- Rollo con longitud mínima de 250 metros
- Doble hoja blanca- Sin fragancia</t>
  </si>
  <si>
    <t xml:space="preserve">Área de 330 m² </t>
  </si>
  <si>
    <t>Contratar el servicio integral de aseo y cafetería, incluido el suministro de insumos, elementos, materiales y equipos requeridos para el Fondo Colombia en Paz, ubicado en la ciudad de Bogotá D.C.</t>
  </si>
  <si>
    <t xml:space="preserve">Fumigación </t>
  </si>
  <si>
    <r>
      <t xml:space="preserve">Valor Unitario*Cantidad estimada </t>
    </r>
    <r>
      <rPr>
        <b/>
        <sz val="10"/>
        <color rgb="FFFF0000"/>
        <rFont val="Arial Narrow"/>
        <family val="2"/>
      </rPr>
      <t xml:space="preserve">mensual </t>
    </r>
    <r>
      <rPr>
        <b/>
        <sz val="10"/>
        <color theme="1"/>
        <rFont val="Arial Narrow"/>
        <family val="2"/>
      </rPr>
      <t xml:space="preserve">*12 </t>
    </r>
    <r>
      <rPr>
        <b/>
        <sz val="10"/>
        <color rgb="FFFF0000"/>
        <rFont val="Arial Narrow"/>
        <family val="2"/>
      </rPr>
      <t>meses</t>
    </r>
  </si>
  <si>
    <t xml:space="preserve">Valor Unitario  </t>
  </si>
  <si>
    <t>Valor Unitario *Cantidad estimada mensual *12 meses</t>
  </si>
  <si>
    <t>NOTA: La denominación de los insumos y elementos y Las especificaciones técnicas relacionadas a continuación se toman de las fichas técnicas de Colombia compra eficiente.</t>
  </si>
  <si>
    <t>Valor Unitario*Cantidad estimada mensual*12 meses</t>
  </si>
  <si>
    <t>Cantidad estimada
durante la ejecución del Contrato</t>
  </si>
  <si>
    <t xml:space="preserve"> Cantidad estimada durante la ejecución del Contrato </t>
  </si>
  <si>
    <t xml:space="preserve"> Valor * 330 M2</t>
  </si>
  <si>
    <t>Cantidad Estimada   mensual</t>
  </si>
  <si>
    <t>Ambientador 1</t>
  </si>
  <si>
    <t>- Solución con alcohol etílico y solventes. 
- Con fragancia en una concentración del 1,5%
- En múltiples fragancias- libre de CFC</t>
  </si>
  <si>
    <t>Líquido, en aerosol seguro para la capa de ozono con capacidad mínima de 400 cc</t>
  </si>
  <si>
    <t>Dispensador para ambientador</t>
  </si>
  <si>
    <t>- Elaborado en plástico ABS blanco
- Con dispersión programable de líquido ambientador- Capacidad mínima de 250 ml
- Incluye los elementos necesarios para realizar la instalación en pared
- Incluye aerosol para recarga mensual-Incluye el costo de instalación</t>
  </si>
  <si>
    <t xml:space="preserve"> ANEXO No. 2 OFERTA ECONÓMICA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</si>
</sst>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#,##0.00\ \€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charset val="1"/>
      <scheme val="minor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FF0000"/>
      <name val="Arial Narrow"/>
      <family val="2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EEDC82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4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/>
    <xf numFmtId="166" fontId="3" fillId="0" borderId="0"/>
    <xf numFmtId="165" fontId="3" fillId="0" borderId="0"/>
    <xf numFmtId="43" fontId="3" fillId="0" borderId="0"/>
    <xf numFmtId="41" fontId="3" fillId="0" borderId="0"/>
    <xf numFmtId="0" fontId="6" fillId="2" borderId="1">
      <alignment horizontal="left" vertical="center"/>
    </xf>
    <xf numFmtId="0" fontId="7" fillId="3" borderId="0">
      <alignment horizontal="center" vertical="center"/>
    </xf>
    <xf numFmtId="0" fontId="7" fillId="4" borderId="0">
      <alignment horizontal="center" vertical="center"/>
    </xf>
    <xf numFmtId="0" fontId="7" fillId="2" borderId="0">
      <alignment horizontal="center" vertical="center" wrapText="1"/>
    </xf>
    <xf numFmtId="0" fontId="7" fillId="2" borderId="0">
      <alignment horizontal="right" vertical="center" wrapText="1"/>
    </xf>
    <xf numFmtId="0" fontId="7" fillId="5" borderId="0">
      <alignment horizontal="center" vertical="center" wrapText="1"/>
    </xf>
    <xf numFmtId="0" fontId="8" fillId="5" borderId="0">
      <alignment horizontal="right" vertical="center" wrapText="1"/>
    </xf>
    <xf numFmtId="49" fontId="8" fillId="0" borderId="0">
      <alignment horizontal="left" vertical="center"/>
    </xf>
    <xf numFmtId="0" fontId="7" fillId="0" borderId="0">
      <alignment horizontal="left" vertical="center"/>
    </xf>
    <xf numFmtId="0" fontId="7" fillId="0" borderId="0">
      <alignment horizontal="right" vertical="center"/>
    </xf>
    <xf numFmtId="167" fontId="8" fillId="0" borderId="0">
      <alignment horizontal="right" vertical="center"/>
    </xf>
    <xf numFmtId="14" fontId="8" fillId="0" borderId="0">
      <alignment horizontal="right" vertical="center"/>
    </xf>
    <xf numFmtId="22" fontId="8" fillId="0" borderId="0">
      <alignment horizontal="right" vertical="center"/>
    </xf>
    <xf numFmtId="3" fontId="8" fillId="0" borderId="0">
      <alignment horizontal="right" vertical="center"/>
    </xf>
    <xf numFmtId="4" fontId="8" fillId="0" borderId="0">
      <alignment horizontal="right" vertical="center"/>
    </xf>
    <xf numFmtId="0" fontId="8" fillId="0" borderId="1">
      <alignment horizontal="left" vertical="center"/>
    </xf>
    <xf numFmtId="167" fontId="8" fillId="0" borderId="1">
      <alignment horizontal="right" vertical="center"/>
    </xf>
    <xf numFmtId="3" fontId="8" fillId="0" borderId="1">
      <alignment horizontal="right" vertical="center"/>
    </xf>
    <xf numFmtId="4" fontId="8" fillId="0" borderId="1">
      <alignment horizontal="right" vertical="center"/>
    </xf>
    <xf numFmtId="0" fontId="3" fillId="0" borderId="1"/>
    <xf numFmtId="0" fontId="3" fillId="6" borderId="0"/>
    <xf numFmtId="0" fontId="3" fillId="7" borderId="0">
      <alignment horizontal="right"/>
    </xf>
    <xf numFmtId="0" fontId="4" fillId="7" borderId="0">
      <alignment horizontal="right"/>
    </xf>
    <xf numFmtId="0" fontId="3" fillId="8" borderId="0">
      <alignment horizontal="right"/>
    </xf>
    <xf numFmtId="0" fontId="3" fillId="9" borderId="0">
      <alignment horizontal="right"/>
    </xf>
    <xf numFmtId="0" fontId="5" fillId="0" borderId="0"/>
    <xf numFmtId="0" fontId="9" fillId="0" borderId="0"/>
    <xf numFmtId="0" fontId="5" fillId="0" borderId="0"/>
    <xf numFmtId="166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3" fillId="0" borderId="0"/>
    <xf numFmtId="41" fontId="3" fillId="0" borderId="0"/>
    <xf numFmtId="164" fontId="5" fillId="0" borderId="0" applyFont="0" applyFill="0" applyBorder="0" applyAlignment="0" applyProtection="0"/>
    <xf numFmtId="42" fontId="5" fillId="0" borderId="0" applyFont="0" applyFill="0" applyBorder="0" applyAlignment="0" applyProtection="0"/>
  </cellStyleXfs>
  <cellXfs count="118">
    <xf numFmtId="0" fontId="0" fillId="0" borderId="0" xfId="0"/>
    <xf numFmtId="0" fontId="12" fillId="11" borderId="8" xfId="0" applyFont="1" applyFill="1" applyBorder="1" applyAlignment="1">
      <alignment horizontal="center" vertical="center" wrapText="1"/>
    </xf>
    <xf numFmtId="0" fontId="12" fillId="11" borderId="9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justify" vertical="center" wrapText="1"/>
    </xf>
    <xf numFmtId="0" fontId="13" fillId="10" borderId="8" xfId="0" applyFont="1" applyFill="1" applyBorder="1" applyAlignment="1">
      <alignment horizontal="justify" vertical="center" wrapText="1"/>
    </xf>
    <xf numFmtId="0" fontId="13" fillId="10" borderId="9" xfId="0" applyFont="1" applyFill="1" applyBorder="1" applyAlignment="1">
      <alignment horizontal="justify" vertical="center" wrapText="1"/>
    </xf>
    <xf numFmtId="0" fontId="13" fillId="10" borderId="6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justify" vertical="center" wrapText="1"/>
    </xf>
    <xf numFmtId="0" fontId="15" fillId="10" borderId="11" xfId="0" applyFont="1" applyFill="1" applyBorder="1" applyAlignment="1">
      <alignment horizontal="center" vertical="center" wrapText="1"/>
    </xf>
    <xf numFmtId="49" fontId="0" fillId="0" borderId="0" xfId="0" applyNumberFormat="1"/>
    <xf numFmtId="0" fontId="13" fillId="0" borderId="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justify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49" fontId="13" fillId="0" borderId="24" xfId="0" applyNumberFormat="1" applyFont="1" applyBorder="1" applyAlignment="1">
      <alignment horizontal="justify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10" borderId="6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42" fontId="13" fillId="0" borderId="10" xfId="41" applyFont="1" applyBorder="1" applyAlignment="1">
      <alignment horizontal="center" vertical="center" wrapText="1"/>
    </xf>
    <xf numFmtId="42" fontId="13" fillId="0" borderId="8" xfId="41" applyFont="1" applyBorder="1" applyAlignment="1">
      <alignment horizontal="center" vertical="center" wrapText="1"/>
    </xf>
    <xf numFmtId="42" fontId="10" fillId="11" borderId="7" xfId="41" applyFont="1" applyFill="1" applyBorder="1" applyAlignment="1">
      <alignment horizontal="center" vertical="center" wrapText="1"/>
    </xf>
    <xf numFmtId="42" fontId="10" fillId="11" borderId="9" xfId="41" applyFont="1" applyFill="1" applyBorder="1" applyAlignment="1">
      <alignment horizontal="center" vertical="center" wrapText="1"/>
    </xf>
    <xf numFmtId="42" fontId="13" fillId="0" borderId="11" xfId="41" applyFont="1" applyBorder="1" applyAlignment="1">
      <alignment horizontal="center" vertical="center" wrapText="1"/>
    </xf>
    <xf numFmtId="42" fontId="10" fillId="12" borderId="9" xfId="41" applyFont="1" applyFill="1" applyBorder="1" applyAlignment="1">
      <alignment horizontal="center" vertical="center" wrapText="1"/>
    </xf>
    <xf numFmtId="42" fontId="10" fillId="12" borderId="6" xfId="41" applyFont="1" applyFill="1" applyBorder="1" applyAlignment="1">
      <alignment horizontal="center" vertical="center" wrapText="1"/>
    </xf>
    <xf numFmtId="42" fontId="13" fillId="10" borderId="9" xfId="4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4" fillId="10" borderId="11" xfId="0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vertical="center" wrapText="1"/>
    </xf>
    <xf numFmtId="0" fontId="13" fillId="10" borderId="24" xfId="0" applyFont="1" applyFill="1" applyBorder="1" applyAlignment="1">
      <alignment horizontal="center" vertical="center" wrapText="1"/>
    </xf>
    <xf numFmtId="49" fontId="13" fillId="10" borderId="7" xfId="0" applyNumberFormat="1" applyFont="1" applyFill="1" applyBorder="1" applyAlignment="1">
      <alignment horizontal="justify" vertical="center" wrapText="1"/>
    </xf>
    <xf numFmtId="42" fontId="13" fillId="10" borderId="24" xfId="41" applyFont="1" applyFill="1" applyBorder="1" applyAlignment="1">
      <alignment horizontal="center" vertical="center" wrapText="1"/>
    </xf>
    <xf numFmtId="49" fontId="13" fillId="10" borderId="10" xfId="0" applyNumberFormat="1" applyFont="1" applyFill="1" applyBorder="1" applyAlignment="1">
      <alignment horizontal="center" vertical="center" wrapText="1"/>
    </xf>
    <xf numFmtId="49" fontId="13" fillId="10" borderId="6" xfId="0" applyNumberFormat="1" applyFont="1" applyFill="1" applyBorder="1" applyAlignment="1">
      <alignment horizontal="justify" vertical="center" wrapText="1"/>
    </xf>
    <xf numFmtId="42" fontId="13" fillId="10" borderId="10" xfId="41" applyFont="1" applyFill="1" applyBorder="1" applyAlignment="1">
      <alignment horizontal="center" vertical="center" wrapText="1"/>
    </xf>
    <xf numFmtId="0" fontId="14" fillId="10" borderId="9" xfId="0" applyFont="1" applyFill="1" applyBorder="1" applyAlignment="1">
      <alignment horizontal="center" vertical="center" wrapText="1"/>
    </xf>
    <xf numFmtId="0" fontId="0" fillId="10" borderId="11" xfId="0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42" fontId="10" fillId="11" borderId="8" xfId="41" applyFont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49" fontId="13" fillId="10" borderId="24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justify" vertical="center" wrapText="1"/>
    </xf>
    <xf numFmtId="42" fontId="13" fillId="0" borderId="7" xfId="41" applyFont="1" applyBorder="1" applyAlignment="1">
      <alignment horizontal="center" vertical="center" wrapText="1"/>
    </xf>
    <xf numFmtId="49" fontId="13" fillId="0" borderId="7" xfId="0" applyNumberFormat="1" applyFont="1" applyBorder="1" applyAlignment="1">
      <alignment horizontal="justify" vertical="center" wrapText="1"/>
    </xf>
    <xf numFmtId="49" fontId="13" fillId="0" borderId="7" xfId="0" applyNumberFormat="1" applyFont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2" fillId="12" borderId="12" xfId="0" applyFont="1" applyFill="1" applyBorder="1" applyAlignment="1">
      <alignment horizontal="center" vertical="center" wrapText="1"/>
    </xf>
    <xf numFmtId="0" fontId="12" fillId="12" borderId="13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4" xfId="0" applyFont="1" applyFill="1" applyBorder="1" applyAlignment="1">
      <alignment horizontal="center" vertical="center" wrapText="1"/>
    </xf>
    <xf numFmtId="0" fontId="10" fillId="12" borderId="12" xfId="0" applyFont="1" applyFill="1" applyBorder="1" applyAlignment="1">
      <alignment horizontal="center" vertical="center" wrapText="1"/>
    </xf>
    <xf numFmtId="0" fontId="10" fillId="12" borderId="13" xfId="0" applyFont="1" applyFill="1" applyBorder="1" applyAlignment="1">
      <alignment horizontal="center" vertical="center" wrapText="1"/>
    </xf>
    <xf numFmtId="0" fontId="10" fillId="12" borderId="14" xfId="0" applyFont="1" applyFill="1" applyBorder="1" applyAlignment="1">
      <alignment horizontal="center" vertical="center" wrapText="1"/>
    </xf>
    <xf numFmtId="0" fontId="13" fillId="10" borderId="5" xfId="0" applyFont="1" applyFill="1" applyBorder="1" applyAlignment="1">
      <alignment horizontal="center" vertical="center" wrapText="1"/>
    </xf>
    <xf numFmtId="0" fontId="13" fillId="10" borderId="6" xfId="0" applyFont="1" applyFill="1" applyBorder="1" applyAlignment="1">
      <alignment horizontal="center" vertical="center" wrapText="1"/>
    </xf>
    <xf numFmtId="42" fontId="13" fillId="10" borderId="5" xfId="41" applyFont="1" applyFill="1" applyBorder="1" applyAlignment="1">
      <alignment horizontal="center" vertical="center" wrapText="1"/>
    </xf>
    <xf numFmtId="42" fontId="13" fillId="10" borderId="6" xfId="41" applyFont="1" applyFill="1" applyBorder="1" applyAlignment="1">
      <alignment horizontal="center" vertical="center" wrapText="1"/>
    </xf>
    <xf numFmtId="0" fontId="18" fillId="13" borderId="12" xfId="0" applyFont="1" applyFill="1" applyBorder="1" applyAlignment="1">
      <alignment horizontal="center" vertical="center"/>
    </xf>
    <xf numFmtId="0" fontId="18" fillId="13" borderId="13" xfId="0" applyFont="1" applyFill="1" applyBorder="1" applyAlignment="1">
      <alignment horizontal="center" vertical="center"/>
    </xf>
    <xf numFmtId="0" fontId="18" fillId="13" borderId="7" xfId="0" applyFont="1" applyFill="1" applyBorder="1" applyAlignment="1">
      <alignment horizontal="center" vertical="center"/>
    </xf>
    <xf numFmtId="0" fontId="20" fillId="13" borderId="18" xfId="0" applyFont="1" applyFill="1" applyBorder="1" applyAlignment="1">
      <alignment horizontal="center" vertical="center" wrapText="1"/>
    </xf>
    <xf numFmtId="0" fontId="20" fillId="13" borderId="17" xfId="0" applyFont="1" applyFill="1" applyBorder="1" applyAlignment="1">
      <alignment horizontal="center" vertical="center" wrapText="1"/>
    </xf>
    <xf numFmtId="0" fontId="20" fillId="13" borderId="8" xfId="0" applyFont="1" applyFill="1" applyBorder="1" applyAlignment="1">
      <alignment horizontal="center" vertical="center" wrapText="1"/>
    </xf>
    <xf numFmtId="0" fontId="20" fillId="13" borderId="15" xfId="0" applyFont="1" applyFill="1" applyBorder="1" applyAlignment="1">
      <alignment horizontal="center" vertical="center" wrapText="1"/>
    </xf>
    <xf numFmtId="0" fontId="20" fillId="13" borderId="16" xfId="0" applyFont="1" applyFill="1" applyBorder="1" applyAlignment="1">
      <alignment horizontal="center" vertical="center" wrapText="1"/>
    </xf>
    <xf numFmtId="0" fontId="20" fillId="13" borderId="9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left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42" fontId="13" fillId="0" borderId="5" xfId="41" applyFont="1" applyBorder="1" applyAlignment="1">
      <alignment horizontal="center" vertical="center" wrapText="1"/>
    </xf>
    <xf numFmtId="42" fontId="13" fillId="0" borderId="10" xfId="41" applyFont="1" applyBorder="1" applyAlignment="1">
      <alignment horizontal="center" vertical="center" wrapText="1"/>
    </xf>
    <xf numFmtId="42" fontId="13" fillId="0" borderId="6" xfId="41" applyFont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42" fontId="13" fillId="10" borderId="10" xfId="41" applyFont="1" applyFill="1" applyBorder="1" applyAlignment="1">
      <alignment horizontal="center" vertical="center" wrapText="1"/>
    </xf>
    <xf numFmtId="49" fontId="11" fillId="0" borderId="12" xfId="0" applyNumberFormat="1" applyFont="1" applyBorder="1" applyAlignment="1">
      <alignment horizontal="left"/>
    </xf>
    <xf numFmtId="49" fontId="11" fillId="0" borderId="13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left"/>
    </xf>
    <xf numFmtId="0" fontId="12" fillId="11" borderId="5" xfId="0" applyFont="1" applyFill="1" applyBorder="1" applyAlignment="1">
      <alignment horizontal="justify" vertical="center" wrapText="1"/>
    </xf>
    <xf numFmtId="0" fontId="12" fillId="11" borderId="6" xfId="0" applyFont="1" applyFill="1" applyBorder="1" applyAlignment="1">
      <alignment horizontal="justify" vertical="center" wrapText="1"/>
    </xf>
    <xf numFmtId="0" fontId="12" fillId="14" borderId="5" xfId="0" applyFont="1" applyFill="1" applyBorder="1" applyAlignment="1">
      <alignment horizontal="center" vertical="center" wrapText="1"/>
    </xf>
    <xf numFmtId="0" fontId="12" fillId="14" borderId="6" xfId="0" applyFont="1" applyFill="1" applyBorder="1" applyAlignment="1">
      <alignment horizontal="center" vertical="center" wrapText="1"/>
    </xf>
    <xf numFmtId="0" fontId="12" fillId="11" borderId="18" xfId="0" applyFont="1" applyFill="1" applyBorder="1" applyAlignment="1">
      <alignment horizontal="center" vertical="center" wrapText="1"/>
    </xf>
    <xf numFmtId="0" fontId="12" fillId="11" borderId="17" xfId="0" applyFont="1" applyFill="1" applyBorder="1" applyAlignment="1">
      <alignment horizontal="center" vertical="center" wrapText="1"/>
    </xf>
    <xf numFmtId="0" fontId="12" fillId="11" borderId="25" xfId="0" applyFont="1" applyFill="1" applyBorder="1" applyAlignment="1">
      <alignment horizontal="center" vertical="center" wrapText="1"/>
    </xf>
    <xf numFmtId="49" fontId="11" fillId="0" borderId="16" xfId="0" applyNumberFormat="1" applyFont="1" applyBorder="1" applyAlignment="1">
      <alignment horizontal="left"/>
    </xf>
    <xf numFmtId="0" fontId="21" fillId="0" borderId="26" xfId="0" applyFont="1" applyBorder="1" applyAlignment="1">
      <alignment vertical="center" wrapText="1"/>
    </xf>
    <xf numFmtId="0" fontId="21" fillId="0" borderId="27" xfId="0" applyFont="1" applyBorder="1" applyAlignment="1">
      <alignment vertical="center" wrapText="1"/>
    </xf>
    <xf numFmtId="0" fontId="21" fillId="0" borderId="28" xfId="0" applyFont="1" applyBorder="1" applyAlignment="1">
      <alignment vertical="center" wrapText="1"/>
    </xf>
    <xf numFmtId="0" fontId="12" fillId="11" borderId="15" xfId="0" applyFont="1" applyFill="1" applyBorder="1" applyAlignment="1">
      <alignment horizontal="center" vertical="center" wrapText="1"/>
    </xf>
    <xf numFmtId="0" fontId="12" fillId="11" borderId="16" xfId="0" applyFont="1" applyFill="1" applyBorder="1" applyAlignment="1">
      <alignment horizontal="center" vertical="center" wrapText="1"/>
    </xf>
    <xf numFmtId="0" fontId="12" fillId="11" borderId="29" xfId="0" applyFont="1" applyFill="1" applyBorder="1" applyAlignment="1">
      <alignment horizontal="center" vertical="center" wrapText="1"/>
    </xf>
    <xf numFmtId="0" fontId="12" fillId="11" borderId="12" xfId="0" applyFont="1" applyFill="1" applyBorder="1" applyAlignment="1">
      <alignment horizontal="center" vertical="center" wrapText="1"/>
    </xf>
    <xf numFmtId="0" fontId="12" fillId="11" borderId="13" xfId="0" applyFont="1" applyFill="1" applyBorder="1" applyAlignment="1">
      <alignment horizontal="center" vertical="center" wrapText="1"/>
    </xf>
    <xf numFmtId="0" fontId="12" fillId="11" borderId="14" xfId="0" applyFont="1" applyFill="1" applyBorder="1" applyAlignment="1">
      <alignment horizontal="center" vertical="center" wrapText="1"/>
    </xf>
  </cellXfs>
  <cellStyles count="42">
    <cellStyle name="AnalysisIndexDark" xfId="29" xr:uid="{00000000-0005-0000-0000-000000000000}"/>
    <cellStyle name="AnalysisIndexDarkBold" xfId="30" xr:uid="{00000000-0005-0000-0000-000001000000}"/>
    <cellStyle name="AnalysisIndexLight" xfId="31" xr:uid="{00000000-0005-0000-0000-000002000000}"/>
    <cellStyle name="AnalysisIndexWhite" xfId="32" xr:uid="{00000000-0005-0000-0000-000003000000}"/>
    <cellStyle name="BodyStyle" xfId="15" xr:uid="{00000000-0005-0000-0000-000004000000}"/>
    <cellStyle name="BodyStyleBold" xfId="16" xr:uid="{00000000-0005-0000-0000-000005000000}"/>
    <cellStyle name="BodyStyleBoldRight" xfId="17" xr:uid="{00000000-0005-0000-0000-000006000000}"/>
    <cellStyle name="BodyStyleWithBorder" xfId="23" xr:uid="{00000000-0005-0000-0000-000007000000}"/>
    <cellStyle name="BorderThinBlack" xfId="27" xr:uid="{00000000-0005-0000-0000-000008000000}"/>
    <cellStyle name="Comma" xfId="6" xr:uid="{00000000-0005-0000-0000-000009000000}"/>
    <cellStyle name="Comma [0]" xfId="7" xr:uid="{00000000-0005-0000-0000-00000A000000}"/>
    <cellStyle name="Comma [0] 2" xfId="39" xr:uid="{00000000-0005-0000-0000-00000A000000}"/>
    <cellStyle name="Comma 2" xfId="38" xr:uid="{00000000-0005-0000-0000-000009000000}"/>
    <cellStyle name="Currency" xfId="4" xr:uid="{00000000-0005-0000-0000-00000B000000}"/>
    <cellStyle name="Currency [0]" xfId="5" xr:uid="{00000000-0005-0000-0000-00000C000000}"/>
    <cellStyle name="DateStyle" xfId="19" xr:uid="{00000000-0005-0000-0000-00000D000000}"/>
    <cellStyle name="DateTimeStyle" xfId="20" xr:uid="{00000000-0005-0000-0000-00000E000000}"/>
    <cellStyle name="Decimal" xfId="22" xr:uid="{00000000-0005-0000-0000-00000F000000}"/>
    <cellStyle name="DecimalWithBorder" xfId="26" xr:uid="{00000000-0005-0000-0000-000010000000}"/>
    <cellStyle name="EuroCurrency" xfId="18" xr:uid="{00000000-0005-0000-0000-000011000000}"/>
    <cellStyle name="EuroCurrencyWithBorder" xfId="24" xr:uid="{00000000-0005-0000-0000-000012000000}"/>
    <cellStyle name="HeaderStyle" xfId="9" xr:uid="{00000000-0005-0000-0000-000013000000}"/>
    <cellStyle name="HeaderSubTop" xfId="13" xr:uid="{00000000-0005-0000-0000-000014000000}"/>
    <cellStyle name="HeaderSubTopNoBold" xfId="14" xr:uid="{00000000-0005-0000-0000-000015000000}"/>
    <cellStyle name="HeaderTopBuyer" xfId="10" xr:uid="{00000000-0005-0000-0000-000016000000}"/>
    <cellStyle name="HeaderTopStyle" xfId="11" xr:uid="{00000000-0005-0000-0000-000017000000}"/>
    <cellStyle name="HeaderTopStyleAlignRight" xfId="12" xr:uid="{00000000-0005-0000-0000-000018000000}"/>
    <cellStyle name="IsSelectedStyle" xfId="28" xr:uid="{00000000-0005-0000-0000-000019000000}"/>
    <cellStyle name="MainTitle" xfId="8" xr:uid="{00000000-0005-0000-0000-00001A000000}"/>
    <cellStyle name="Moneda [0]" xfId="41" builtinId="7"/>
    <cellStyle name="Moneda [0] 2" xfId="37" xr:uid="{00000000-0005-0000-0000-000056000000}"/>
    <cellStyle name="Moneda 2" xfId="2" xr:uid="{00000000-0005-0000-0000-000000000000}"/>
    <cellStyle name="Moneda 2 2" xfId="36" xr:uid="{00000000-0005-0000-0000-00001B000000}"/>
    <cellStyle name="Moneda 3" xfId="40" xr:uid="{00000000-0005-0000-0000-000055000000}"/>
    <cellStyle name="Normal" xfId="0" builtinId="0"/>
    <cellStyle name="Normal 2" xfId="1" xr:uid="{00000000-0005-0000-0000-000002000000}"/>
    <cellStyle name="Normal 3" xfId="33" xr:uid="{00000000-0005-0000-0000-00001E000000}"/>
    <cellStyle name="Normal 4" xfId="34" xr:uid="{00000000-0005-0000-0000-00001F000000}"/>
    <cellStyle name="Normal 5" xfId="35" xr:uid="{00000000-0005-0000-0000-000020000000}"/>
    <cellStyle name="Numeric" xfId="21" xr:uid="{00000000-0005-0000-0000-000021000000}"/>
    <cellStyle name="NumericWithBorder" xfId="25" xr:uid="{00000000-0005-0000-0000-000022000000}"/>
    <cellStyle name="Percent" xfId="3" xr:uid="{00000000-0005-0000-0000-00002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104775</xdr:rowOff>
    </xdr:from>
    <xdr:to>
      <xdr:col>2</xdr:col>
      <xdr:colOff>1352550</xdr:colOff>
      <xdr:row>0</xdr:row>
      <xdr:rowOff>628650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3D5AE2-D695-4C08-8061-17738BC61D8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71475" y="104775"/>
          <a:ext cx="2628900" cy="52387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90F25-7CF4-4EBA-862B-290773AF23C0}">
  <dimension ref="A1:I214"/>
  <sheetViews>
    <sheetView tabSelected="1" zoomScaleNormal="100" workbookViewId="0">
      <selection activeCell="H2" sqref="H2"/>
    </sheetView>
  </sheetViews>
  <sheetFormatPr baseColWidth="10" defaultRowHeight="15" x14ac:dyDescent="0.25"/>
  <cols>
    <col min="1" max="1" width="6" customWidth="1"/>
    <col min="2" max="2" width="18.7109375" customWidth="1"/>
    <col min="3" max="3" width="46.28515625" bestFit="1" customWidth="1"/>
    <col min="4" max="4" width="25.5703125" customWidth="1"/>
    <col min="5" max="5" width="14.7109375" customWidth="1"/>
    <col min="6" max="7" width="20.140625" customWidth="1"/>
    <col min="8" max="8" width="61.28515625" customWidth="1"/>
    <col min="9" max="9" width="20.140625" customWidth="1"/>
  </cols>
  <sheetData>
    <row r="1" spans="1:8" ht="55.5" customHeight="1" thickBot="1" x14ac:dyDescent="0.3">
      <c r="A1" s="80" t="s">
        <v>269</v>
      </c>
      <c r="B1" s="81"/>
      <c r="C1" s="81"/>
      <c r="D1" s="81"/>
      <c r="E1" s="81"/>
      <c r="F1" s="81"/>
      <c r="G1" s="82"/>
    </row>
    <row r="2" spans="1:8" ht="21" customHeight="1" x14ac:dyDescent="0.25">
      <c r="A2" s="83" t="s">
        <v>253</v>
      </c>
      <c r="B2" s="84"/>
      <c r="C2" s="84"/>
      <c r="D2" s="84"/>
      <c r="E2" s="84"/>
      <c r="F2" s="84"/>
      <c r="G2" s="85"/>
    </row>
    <row r="3" spans="1:8" ht="24.75" customHeight="1" thickBot="1" x14ac:dyDescent="0.3">
      <c r="A3" s="86"/>
      <c r="B3" s="87"/>
      <c r="C3" s="87"/>
      <c r="D3" s="87"/>
      <c r="E3" s="87"/>
      <c r="F3" s="87"/>
      <c r="G3" s="88"/>
    </row>
    <row r="4" spans="1:8" ht="24.75" customHeight="1" thickBot="1" x14ac:dyDescent="0.3"/>
    <row r="5" spans="1:8" ht="17.25" customHeight="1" thickBot="1" x14ac:dyDescent="0.3">
      <c r="A5" s="98" t="s">
        <v>236</v>
      </c>
      <c r="B5" s="99"/>
      <c r="C5" s="99"/>
      <c r="D5" s="99"/>
      <c r="E5" s="99"/>
      <c r="F5" s="99"/>
      <c r="G5" s="100"/>
    </row>
    <row r="6" spans="1:8" ht="15" customHeight="1" x14ac:dyDescent="0.25">
      <c r="A6" s="49" t="s">
        <v>56</v>
      </c>
      <c r="B6" s="49" t="s">
        <v>224</v>
      </c>
      <c r="C6" s="101" t="s">
        <v>32</v>
      </c>
      <c r="D6" s="49" t="s">
        <v>31</v>
      </c>
      <c r="E6" s="49" t="s">
        <v>33</v>
      </c>
      <c r="F6" s="103" t="s">
        <v>256</v>
      </c>
      <c r="G6" s="1" t="s">
        <v>58</v>
      </c>
    </row>
    <row r="7" spans="1:8" ht="39" thickBot="1" x14ac:dyDescent="0.3">
      <c r="A7" s="50"/>
      <c r="B7" s="50"/>
      <c r="C7" s="102"/>
      <c r="D7" s="50"/>
      <c r="E7" s="50"/>
      <c r="F7" s="104"/>
      <c r="G7" s="2" t="s">
        <v>257</v>
      </c>
    </row>
    <row r="8" spans="1:8" ht="26.25" thickBot="1" x14ac:dyDescent="0.3">
      <c r="A8" s="17">
        <v>1</v>
      </c>
      <c r="B8" s="3" t="s">
        <v>225</v>
      </c>
      <c r="C8" s="4" t="s">
        <v>23</v>
      </c>
      <c r="D8" s="3" t="s">
        <v>24</v>
      </c>
      <c r="E8" s="3">
        <v>3</v>
      </c>
      <c r="F8" s="25"/>
      <c r="G8" s="25">
        <f>+F8*E8*12</f>
        <v>0</v>
      </c>
    </row>
    <row r="9" spans="1:8" ht="18.75" customHeight="1" thickBot="1" x14ac:dyDescent="0.3">
      <c r="A9" s="105" t="s">
        <v>226</v>
      </c>
      <c r="B9" s="106"/>
      <c r="C9" s="106"/>
      <c r="D9" s="106"/>
      <c r="E9" s="106"/>
      <c r="F9" s="107"/>
      <c r="G9" s="41">
        <f>+G8</f>
        <v>0</v>
      </c>
    </row>
    <row r="10" spans="1:8" ht="40.5" customHeight="1" thickBot="1" x14ac:dyDescent="0.3">
      <c r="A10" s="109" t="s">
        <v>258</v>
      </c>
      <c r="B10" s="110"/>
      <c r="C10" s="110"/>
      <c r="D10" s="110"/>
      <c r="E10" s="110"/>
      <c r="F10" s="110"/>
      <c r="G10" s="111"/>
    </row>
    <row r="11" spans="1:8" ht="15.75" thickBot="1" x14ac:dyDescent="0.3">
      <c r="A11" s="89" t="s">
        <v>238</v>
      </c>
      <c r="B11" s="89"/>
      <c r="C11" s="89"/>
      <c r="D11" s="89"/>
      <c r="E11" s="89"/>
      <c r="F11" s="89"/>
      <c r="G11" s="89"/>
    </row>
    <row r="12" spans="1:8" ht="15" customHeight="1" x14ac:dyDescent="0.25">
      <c r="A12" s="49" t="s">
        <v>56</v>
      </c>
      <c r="B12" s="49" t="s">
        <v>57</v>
      </c>
      <c r="C12" s="101" t="s">
        <v>32</v>
      </c>
      <c r="D12" s="49" t="s">
        <v>31</v>
      </c>
      <c r="E12" s="49" t="s">
        <v>33</v>
      </c>
      <c r="F12" s="49" t="s">
        <v>256</v>
      </c>
      <c r="G12" s="1" t="s">
        <v>58</v>
      </c>
    </row>
    <row r="13" spans="1:8" ht="39" thickBot="1" x14ac:dyDescent="0.3">
      <c r="A13" s="50"/>
      <c r="B13" s="50"/>
      <c r="C13" s="102"/>
      <c r="D13" s="50"/>
      <c r="E13" s="50"/>
      <c r="F13" s="50"/>
      <c r="G13" s="2" t="s">
        <v>259</v>
      </c>
    </row>
    <row r="14" spans="1:8" ht="15" customHeight="1" x14ac:dyDescent="0.25">
      <c r="A14" s="90">
        <v>2</v>
      </c>
      <c r="B14" s="76" t="s">
        <v>264</v>
      </c>
      <c r="C14" s="9" t="s">
        <v>59</v>
      </c>
      <c r="D14" s="76" t="s">
        <v>0</v>
      </c>
      <c r="E14" s="76">
        <v>3</v>
      </c>
      <c r="F14" s="78"/>
      <c r="G14" s="78"/>
      <c r="H14" s="29"/>
    </row>
    <row r="15" spans="1:8" ht="20.25" customHeight="1" x14ac:dyDescent="0.25">
      <c r="A15" s="91"/>
      <c r="B15" s="96"/>
      <c r="C15" s="9" t="s">
        <v>60</v>
      </c>
      <c r="D15" s="96"/>
      <c r="E15" s="96"/>
      <c r="F15" s="97"/>
      <c r="G15" s="97"/>
    </row>
    <row r="16" spans="1:8" ht="15.75" thickBot="1" x14ac:dyDescent="0.3">
      <c r="A16" s="92"/>
      <c r="B16" s="77"/>
      <c r="C16" s="6" t="s">
        <v>61</v>
      </c>
      <c r="D16" s="77"/>
      <c r="E16" s="77"/>
      <c r="F16" s="79"/>
      <c r="G16" s="79"/>
    </row>
    <row r="17" spans="1:7" ht="43.5" customHeight="1" thickBot="1" x14ac:dyDescent="0.3">
      <c r="A17" s="42">
        <v>3</v>
      </c>
      <c r="B17" s="32" t="s">
        <v>48</v>
      </c>
      <c r="C17" s="33" t="s">
        <v>265</v>
      </c>
      <c r="D17" s="43" t="s">
        <v>266</v>
      </c>
      <c r="E17" s="32">
        <v>2</v>
      </c>
      <c r="F17" s="34"/>
      <c r="G17" s="34"/>
    </row>
    <row r="18" spans="1:7" ht="15" customHeight="1" x14ac:dyDescent="0.25">
      <c r="A18" s="96">
        <v>4</v>
      </c>
      <c r="B18" s="96" t="s">
        <v>47</v>
      </c>
      <c r="C18" s="9" t="s">
        <v>62</v>
      </c>
      <c r="D18" s="96" t="s">
        <v>4</v>
      </c>
      <c r="E18" s="96">
        <v>15</v>
      </c>
      <c r="F18" s="97"/>
      <c r="G18" s="97"/>
    </row>
    <row r="19" spans="1:7" x14ac:dyDescent="0.25">
      <c r="A19" s="96"/>
      <c r="B19" s="96"/>
      <c r="C19" s="9" t="s">
        <v>63</v>
      </c>
      <c r="D19" s="96"/>
      <c r="E19" s="96"/>
      <c r="F19" s="97"/>
      <c r="G19" s="97"/>
    </row>
    <row r="20" spans="1:7" ht="26.25" thickBot="1" x14ac:dyDescent="0.3">
      <c r="A20" s="77"/>
      <c r="B20" s="77"/>
      <c r="C20" s="6" t="s">
        <v>64</v>
      </c>
      <c r="D20" s="77"/>
      <c r="E20" s="77"/>
      <c r="F20" s="79"/>
      <c r="G20" s="79"/>
    </row>
    <row r="21" spans="1:7" ht="15" customHeight="1" x14ac:dyDescent="0.25">
      <c r="A21" s="76">
        <v>5</v>
      </c>
      <c r="B21" s="76" t="s">
        <v>65</v>
      </c>
      <c r="C21" s="9" t="s">
        <v>66</v>
      </c>
      <c r="D21" s="10" t="s">
        <v>3</v>
      </c>
      <c r="E21" s="76">
        <v>3</v>
      </c>
      <c r="F21" s="78"/>
      <c r="G21" s="78"/>
    </row>
    <row r="22" spans="1:7" x14ac:dyDescent="0.25">
      <c r="A22" s="96"/>
      <c r="B22" s="96"/>
      <c r="C22" s="9" t="s">
        <v>67</v>
      </c>
      <c r="D22" s="10" t="s">
        <v>71</v>
      </c>
      <c r="E22" s="96"/>
      <c r="F22" s="97"/>
      <c r="G22" s="97"/>
    </row>
    <row r="23" spans="1:7" x14ac:dyDescent="0.25">
      <c r="A23" s="96"/>
      <c r="B23" s="96"/>
      <c r="C23" s="9" t="s">
        <v>68</v>
      </c>
      <c r="D23" s="30"/>
      <c r="E23" s="96"/>
      <c r="F23" s="97"/>
      <c r="G23" s="97"/>
    </row>
    <row r="24" spans="1:7" x14ac:dyDescent="0.25">
      <c r="A24" s="96"/>
      <c r="B24" s="96"/>
      <c r="C24" s="9" t="s">
        <v>69</v>
      </c>
      <c r="D24" s="30"/>
      <c r="E24" s="96"/>
      <c r="F24" s="97"/>
      <c r="G24" s="97"/>
    </row>
    <row r="25" spans="1:7" ht="15.75" thickBot="1" x14ac:dyDescent="0.3">
      <c r="A25" s="77"/>
      <c r="B25" s="77"/>
      <c r="C25" s="6" t="s">
        <v>70</v>
      </c>
      <c r="D25" s="31"/>
      <c r="E25" s="77"/>
      <c r="F25" s="79"/>
      <c r="G25" s="79"/>
    </row>
    <row r="26" spans="1:7" x14ac:dyDescent="0.25">
      <c r="A26" s="76">
        <v>6</v>
      </c>
      <c r="B26" s="76" t="s">
        <v>72</v>
      </c>
      <c r="C26" s="9" t="s">
        <v>73</v>
      </c>
      <c r="D26" s="76" t="s">
        <v>3</v>
      </c>
      <c r="E26" s="76">
        <v>6</v>
      </c>
      <c r="F26" s="78"/>
      <c r="G26" s="78"/>
    </row>
    <row r="27" spans="1:7" x14ac:dyDescent="0.25">
      <c r="A27" s="96"/>
      <c r="B27" s="96"/>
      <c r="C27" s="9" t="s">
        <v>74</v>
      </c>
      <c r="D27" s="96"/>
      <c r="E27" s="96"/>
      <c r="F27" s="97"/>
      <c r="G27" s="97"/>
    </row>
    <row r="28" spans="1:7" ht="15.75" thickBot="1" x14ac:dyDescent="0.3">
      <c r="A28" s="77"/>
      <c r="B28" s="77"/>
      <c r="C28" s="6" t="s">
        <v>75</v>
      </c>
      <c r="D28" s="77"/>
      <c r="E28" s="77"/>
      <c r="F28" s="79"/>
      <c r="G28" s="79"/>
    </row>
    <row r="29" spans="1:7" ht="26.25" thickBot="1" x14ac:dyDescent="0.3">
      <c r="A29" s="18">
        <v>7</v>
      </c>
      <c r="B29" s="8" t="s">
        <v>76</v>
      </c>
      <c r="C29" s="6" t="s">
        <v>5</v>
      </c>
      <c r="D29" s="8" t="s">
        <v>0</v>
      </c>
      <c r="E29" s="8">
        <v>2</v>
      </c>
      <c r="F29" s="28"/>
      <c r="G29" s="28"/>
    </row>
    <row r="30" spans="1:7" x14ac:dyDescent="0.25">
      <c r="A30" s="76">
        <v>8</v>
      </c>
      <c r="B30" s="76" t="s">
        <v>77</v>
      </c>
      <c r="C30" s="9" t="s">
        <v>78</v>
      </c>
      <c r="D30" s="76" t="s">
        <v>6</v>
      </c>
      <c r="E30" s="76">
        <v>6</v>
      </c>
      <c r="F30" s="78"/>
      <c r="G30" s="78"/>
    </row>
    <row r="31" spans="1:7" x14ac:dyDescent="0.25">
      <c r="A31" s="96"/>
      <c r="B31" s="96"/>
      <c r="C31" s="9" t="s">
        <v>79</v>
      </c>
      <c r="D31" s="96"/>
      <c r="E31" s="96"/>
      <c r="F31" s="97"/>
      <c r="G31" s="97"/>
    </row>
    <row r="32" spans="1:7" x14ac:dyDescent="0.25">
      <c r="A32" s="96"/>
      <c r="B32" s="96"/>
      <c r="C32" s="9" t="s">
        <v>80</v>
      </c>
      <c r="D32" s="96"/>
      <c r="E32" s="96"/>
      <c r="F32" s="97"/>
      <c r="G32" s="97"/>
    </row>
    <row r="33" spans="1:7" x14ac:dyDescent="0.25">
      <c r="A33" s="96"/>
      <c r="B33" s="96"/>
      <c r="C33" s="9" t="s">
        <v>81</v>
      </c>
      <c r="D33" s="96"/>
      <c r="E33" s="96"/>
      <c r="F33" s="97"/>
      <c r="G33" s="97"/>
    </row>
    <row r="34" spans="1:7" ht="15.75" thickBot="1" x14ac:dyDescent="0.3">
      <c r="A34" s="77"/>
      <c r="B34" s="77"/>
      <c r="C34" s="6" t="s">
        <v>82</v>
      </c>
      <c r="D34" s="77"/>
      <c r="E34" s="77"/>
      <c r="F34" s="79"/>
      <c r="G34" s="79"/>
    </row>
    <row r="35" spans="1:7" x14ac:dyDescent="0.25">
      <c r="A35" s="76">
        <v>9</v>
      </c>
      <c r="B35" s="76" t="s">
        <v>83</v>
      </c>
      <c r="C35" s="9" t="s">
        <v>78</v>
      </c>
      <c r="D35" s="76" t="s">
        <v>6</v>
      </c>
      <c r="E35" s="76">
        <v>6</v>
      </c>
      <c r="F35" s="78"/>
      <c r="G35" s="78"/>
    </row>
    <row r="36" spans="1:7" x14ac:dyDescent="0.25">
      <c r="A36" s="96"/>
      <c r="B36" s="96"/>
      <c r="C36" s="9" t="s">
        <v>84</v>
      </c>
      <c r="D36" s="96"/>
      <c r="E36" s="96"/>
      <c r="F36" s="97"/>
      <c r="G36" s="97"/>
    </row>
    <row r="37" spans="1:7" x14ac:dyDescent="0.25">
      <c r="A37" s="96"/>
      <c r="B37" s="96"/>
      <c r="C37" s="9" t="s">
        <v>80</v>
      </c>
      <c r="D37" s="96"/>
      <c r="E37" s="96"/>
      <c r="F37" s="97"/>
      <c r="G37" s="97"/>
    </row>
    <row r="38" spans="1:7" x14ac:dyDescent="0.25">
      <c r="A38" s="96"/>
      <c r="B38" s="96"/>
      <c r="C38" s="9" t="s">
        <v>81</v>
      </c>
      <c r="D38" s="96"/>
      <c r="E38" s="96"/>
      <c r="F38" s="97"/>
      <c r="G38" s="97"/>
    </row>
    <row r="39" spans="1:7" ht="15.75" thickBot="1" x14ac:dyDescent="0.3">
      <c r="A39" s="77"/>
      <c r="B39" s="77"/>
      <c r="C39" s="6" t="s">
        <v>82</v>
      </c>
      <c r="D39" s="77"/>
      <c r="E39" s="77"/>
      <c r="F39" s="79"/>
      <c r="G39" s="79"/>
    </row>
    <row r="40" spans="1:7" x14ac:dyDescent="0.25">
      <c r="A40" s="76">
        <v>10</v>
      </c>
      <c r="B40" s="76" t="s">
        <v>85</v>
      </c>
      <c r="C40" s="9" t="s">
        <v>78</v>
      </c>
      <c r="D40" s="76" t="s">
        <v>6</v>
      </c>
      <c r="E40" s="76">
        <v>8</v>
      </c>
      <c r="F40" s="78"/>
      <c r="G40" s="78"/>
    </row>
    <row r="41" spans="1:7" x14ac:dyDescent="0.25">
      <c r="A41" s="96"/>
      <c r="B41" s="96"/>
      <c r="C41" s="9" t="s">
        <v>86</v>
      </c>
      <c r="D41" s="96"/>
      <c r="E41" s="96"/>
      <c r="F41" s="97"/>
      <c r="G41" s="97"/>
    </row>
    <row r="42" spans="1:7" x14ac:dyDescent="0.25">
      <c r="A42" s="96"/>
      <c r="B42" s="96"/>
      <c r="C42" s="9" t="s">
        <v>80</v>
      </c>
      <c r="D42" s="96"/>
      <c r="E42" s="96"/>
      <c r="F42" s="97"/>
      <c r="G42" s="97"/>
    </row>
    <row r="43" spans="1:7" ht="15.75" thickBot="1" x14ac:dyDescent="0.3">
      <c r="A43" s="77"/>
      <c r="B43" s="77"/>
      <c r="C43" s="6" t="s">
        <v>81</v>
      </c>
      <c r="D43" s="77"/>
      <c r="E43" s="77"/>
      <c r="F43" s="79"/>
      <c r="G43" s="79"/>
    </row>
    <row r="44" spans="1:7" ht="58.5" customHeight="1" thickBot="1" x14ac:dyDescent="0.3">
      <c r="A44" s="32">
        <v>11</v>
      </c>
      <c r="B44" s="32" t="s">
        <v>244</v>
      </c>
      <c r="C44" s="33" t="s">
        <v>243</v>
      </c>
      <c r="D44" s="32" t="str">
        <f>+D40</f>
        <v>Paquete de mínimo 6</v>
      </c>
      <c r="E44" s="32">
        <v>4</v>
      </c>
      <c r="F44" s="34"/>
      <c r="G44" s="34"/>
    </row>
    <row r="45" spans="1:7" ht="68.25" customHeight="1" thickBot="1" x14ac:dyDescent="0.3">
      <c r="A45" s="19">
        <v>12</v>
      </c>
      <c r="B45" s="35" t="s">
        <v>246</v>
      </c>
      <c r="C45" s="36" t="s">
        <v>245</v>
      </c>
      <c r="D45" s="19" t="str">
        <f>+D44</f>
        <v>Paquete de mínimo 6</v>
      </c>
      <c r="E45" s="19">
        <v>4</v>
      </c>
      <c r="F45" s="37"/>
      <c r="G45" s="37"/>
    </row>
    <row r="46" spans="1:7" x14ac:dyDescent="0.25">
      <c r="A46" s="76">
        <v>13</v>
      </c>
      <c r="B46" s="76" t="s">
        <v>49</v>
      </c>
      <c r="C46" s="9" t="s">
        <v>87</v>
      </c>
      <c r="D46" s="76" t="s">
        <v>7</v>
      </c>
      <c r="E46" s="76">
        <v>40</v>
      </c>
      <c r="F46" s="78"/>
      <c r="G46" s="78"/>
    </row>
    <row r="47" spans="1:7" x14ac:dyDescent="0.25">
      <c r="A47" s="96"/>
      <c r="B47" s="96"/>
      <c r="C47" s="9" t="s">
        <v>88</v>
      </c>
      <c r="D47" s="96"/>
      <c r="E47" s="96"/>
      <c r="F47" s="97"/>
      <c r="G47" s="97"/>
    </row>
    <row r="48" spans="1:7" x14ac:dyDescent="0.25">
      <c r="A48" s="96"/>
      <c r="B48" s="96"/>
      <c r="C48" s="9" t="s">
        <v>89</v>
      </c>
      <c r="D48" s="96"/>
      <c r="E48" s="96"/>
      <c r="F48" s="97"/>
      <c r="G48" s="97"/>
    </row>
    <row r="49" spans="1:7" ht="25.5" x14ac:dyDescent="0.25">
      <c r="A49" s="96"/>
      <c r="B49" s="96"/>
      <c r="C49" s="9" t="s">
        <v>90</v>
      </c>
      <c r="D49" s="96"/>
      <c r="E49" s="96"/>
      <c r="F49" s="97"/>
      <c r="G49" s="97"/>
    </row>
    <row r="50" spans="1:7" ht="26.25" thickBot="1" x14ac:dyDescent="0.3">
      <c r="A50" s="77"/>
      <c r="B50" s="77"/>
      <c r="C50" s="6" t="s">
        <v>64</v>
      </c>
      <c r="D50" s="77"/>
      <c r="E50" s="77"/>
      <c r="F50" s="79"/>
      <c r="G50" s="79"/>
    </row>
    <row r="51" spans="1:7" ht="15" customHeight="1" x14ac:dyDescent="0.25">
      <c r="A51" s="76">
        <v>14</v>
      </c>
      <c r="B51" s="76" t="s">
        <v>8</v>
      </c>
      <c r="C51" s="9" t="s">
        <v>91</v>
      </c>
      <c r="D51" s="10" t="s">
        <v>3</v>
      </c>
      <c r="E51" s="76">
        <v>1</v>
      </c>
      <c r="F51" s="78"/>
      <c r="G51" s="78"/>
    </row>
    <row r="52" spans="1:7" x14ac:dyDescent="0.25">
      <c r="A52" s="96"/>
      <c r="B52" s="96"/>
      <c r="C52" s="9" t="s">
        <v>92</v>
      </c>
      <c r="D52" s="10" t="s">
        <v>71</v>
      </c>
      <c r="E52" s="96"/>
      <c r="F52" s="97"/>
      <c r="G52" s="97"/>
    </row>
    <row r="53" spans="1:7" x14ac:dyDescent="0.25">
      <c r="A53" s="96"/>
      <c r="B53" s="96"/>
      <c r="C53" s="9" t="s">
        <v>93</v>
      </c>
      <c r="D53" s="30"/>
      <c r="E53" s="96"/>
      <c r="F53" s="97"/>
      <c r="G53" s="97"/>
    </row>
    <row r="54" spans="1:7" ht="15.75" thickBot="1" x14ac:dyDescent="0.3">
      <c r="A54" s="77"/>
      <c r="B54" s="77"/>
      <c r="C54" s="6" t="s">
        <v>94</v>
      </c>
      <c r="D54" s="38"/>
      <c r="E54" s="77"/>
      <c r="F54" s="79"/>
      <c r="G54" s="79"/>
    </row>
    <row r="55" spans="1:7" ht="15" customHeight="1" x14ac:dyDescent="0.25">
      <c r="A55" s="76">
        <v>15</v>
      </c>
      <c r="B55" s="76" t="s">
        <v>95</v>
      </c>
      <c r="C55" s="9" t="s">
        <v>96</v>
      </c>
      <c r="D55" s="10" t="s">
        <v>3</v>
      </c>
      <c r="E55" s="76">
        <v>1</v>
      </c>
      <c r="F55" s="78"/>
      <c r="G55" s="78"/>
    </row>
    <row r="56" spans="1:7" x14ac:dyDescent="0.25">
      <c r="A56" s="96"/>
      <c r="B56" s="96"/>
      <c r="C56" s="9" t="s">
        <v>97</v>
      </c>
      <c r="D56" s="10" t="s">
        <v>71</v>
      </c>
      <c r="E56" s="96"/>
      <c r="F56" s="97"/>
      <c r="G56" s="97"/>
    </row>
    <row r="57" spans="1:7" x14ac:dyDescent="0.25">
      <c r="A57" s="96"/>
      <c r="B57" s="96"/>
      <c r="C57" s="9" t="s">
        <v>98</v>
      </c>
      <c r="D57" s="30"/>
      <c r="E57" s="96"/>
      <c r="F57" s="97"/>
      <c r="G57" s="97"/>
    </row>
    <row r="58" spans="1:7" x14ac:dyDescent="0.25">
      <c r="A58" s="96"/>
      <c r="B58" s="96"/>
      <c r="C58" s="9" t="s">
        <v>99</v>
      </c>
      <c r="D58" s="30"/>
      <c r="E58" s="96"/>
      <c r="F58" s="97"/>
      <c r="G58" s="97"/>
    </row>
    <row r="59" spans="1:7" x14ac:dyDescent="0.25">
      <c r="A59" s="96"/>
      <c r="B59" s="96"/>
      <c r="C59" s="9" t="s">
        <v>100</v>
      </c>
      <c r="D59" s="30"/>
      <c r="E59" s="96"/>
      <c r="F59" s="97"/>
      <c r="G59" s="97"/>
    </row>
    <row r="60" spans="1:7" x14ac:dyDescent="0.25">
      <c r="A60" s="96"/>
      <c r="B60" s="96"/>
      <c r="C60" s="9" t="s">
        <v>101</v>
      </c>
      <c r="D60" s="39"/>
      <c r="E60" s="96"/>
      <c r="F60" s="97"/>
      <c r="G60" s="97"/>
    </row>
    <row r="61" spans="1:7" ht="15.75" thickBot="1" x14ac:dyDescent="0.3">
      <c r="A61" s="77"/>
      <c r="B61" s="77"/>
      <c r="C61" s="6"/>
      <c r="D61" s="31"/>
      <c r="E61" s="77"/>
      <c r="F61" s="79"/>
      <c r="G61" s="79"/>
    </row>
    <row r="62" spans="1:7" ht="15" customHeight="1" x14ac:dyDescent="0.25">
      <c r="A62" s="76">
        <v>16</v>
      </c>
      <c r="B62" s="76" t="s">
        <v>9</v>
      </c>
      <c r="C62" s="9" t="s">
        <v>102</v>
      </c>
      <c r="D62" s="76" t="s">
        <v>10</v>
      </c>
      <c r="E62" s="76">
        <v>12</v>
      </c>
      <c r="F62" s="78"/>
      <c r="G62" s="78"/>
    </row>
    <row r="63" spans="1:7" ht="26.25" thickBot="1" x14ac:dyDescent="0.3">
      <c r="A63" s="77"/>
      <c r="B63" s="77"/>
      <c r="C63" s="6" t="s">
        <v>64</v>
      </c>
      <c r="D63" s="77"/>
      <c r="E63" s="77"/>
      <c r="F63" s="79"/>
      <c r="G63" s="79"/>
    </row>
    <row r="64" spans="1:7" ht="25.5" customHeight="1" x14ac:dyDescent="0.25">
      <c r="A64" s="76">
        <v>17</v>
      </c>
      <c r="B64" s="76" t="s">
        <v>103</v>
      </c>
      <c r="C64" s="9" t="s">
        <v>104</v>
      </c>
      <c r="D64" s="76" t="s">
        <v>0</v>
      </c>
      <c r="E64" s="76">
        <v>3</v>
      </c>
      <c r="F64" s="78"/>
      <c r="G64" s="78"/>
    </row>
    <row r="65" spans="1:7" ht="26.25" thickBot="1" x14ac:dyDescent="0.3">
      <c r="A65" s="77"/>
      <c r="B65" s="77"/>
      <c r="C65" s="6" t="s">
        <v>105</v>
      </c>
      <c r="D65" s="77"/>
      <c r="E65" s="77"/>
      <c r="F65" s="79"/>
      <c r="G65" s="79"/>
    </row>
    <row r="66" spans="1:7" ht="15" customHeight="1" x14ac:dyDescent="0.25">
      <c r="A66" s="76">
        <v>18</v>
      </c>
      <c r="B66" s="76" t="s">
        <v>36</v>
      </c>
      <c r="C66" s="9" t="s">
        <v>106</v>
      </c>
      <c r="D66" s="10" t="s">
        <v>3</v>
      </c>
      <c r="E66" s="76">
        <v>4</v>
      </c>
      <c r="F66" s="78"/>
      <c r="G66" s="78"/>
    </row>
    <row r="67" spans="1:7" x14ac:dyDescent="0.25">
      <c r="A67" s="96"/>
      <c r="B67" s="96"/>
      <c r="C67" s="9" t="s">
        <v>107</v>
      </c>
      <c r="D67" s="10" t="s">
        <v>71</v>
      </c>
      <c r="E67" s="96"/>
      <c r="F67" s="97"/>
      <c r="G67" s="97"/>
    </row>
    <row r="68" spans="1:7" x14ac:dyDescent="0.25">
      <c r="A68" s="96"/>
      <c r="B68" s="96"/>
      <c r="C68" s="9" t="s">
        <v>108</v>
      </c>
      <c r="D68" s="30"/>
      <c r="E68" s="96"/>
      <c r="F68" s="97"/>
      <c r="G68" s="97"/>
    </row>
    <row r="69" spans="1:7" x14ac:dyDescent="0.25">
      <c r="A69" s="96"/>
      <c r="B69" s="96"/>
      <c r="C69" s="9" t="s">
        <v>109</v>
      </c>
      <c r="D69" s="30"/>
      <c r="E69" s="96"/>
      <c r="F69" s="97"/>
      <c r="G69" s="97"/>
    </row>
    <row r="70" spans="1:7" ht="15.75" thickBot="1" x14ac:dyDescent="0.3">
      <c r="A70" s="77"/>
      <c r="B70" s="77"/>
      <c r="C70" s="6" t="s">
        <v>94</v>
      </c>
      <c r="D70" s="31"/>
      <c r="E70" s="77"/>
      <c r="F70" s="79"/>
      <c r="G70" s="79"/>
    </row>
    <row r="71" spans="1:7" ht="25.5" customHeight="1" x14ac:dyDescent="0.25">
      <c r="A71" s="76">
        <v>19</v>
      </c>
      <c r="B71" s="76" t="s">
        <v>11</v>
      </c>
      <c r="C71" s="9" t="s">
        <v>110</v>
      </c>
      <c r="D71" s="76" t="s">
        <v>12</v>
      </c>
      <c r="E71" s="76">
        <v>2</v>
      </c>
      <c r="F71" s="78"/>
      <c r="G71" s="78"/>
    </row>
    <row r="72" spans="1:7" ht="15.75" thickBot="1" x14ac:dyDescent="0.3">
      <c r="A72" s="77"/>
      <c r="B72" s="77"/>
      <c r="C72" s="6" t="s">
        <v>111</v>
      </c>
      <c r="D72" s="77"/>
      <c r="E72" s="77"/>
      <c r="F72" s="79"/>
      <c r="G72" s="79"/>
    </row>
    <row r="73" spans="1:7" x14ac:dyDescent="0.25">
      <c r="A73" s="76">
        <v>20</v>
      </c>
      <c r="B73" s="76" t="s">
        <v>13</v>
      </c>
      <c r="C73" s="9" t="s">
        <v>112</v>
      </c>
      <c r="D73" s="76" t="s">
        <v>2</v>
      </c>
      <c r="E73" s="76">
        <v>2</v>
      </c>
      <c r="F73" s="78"/>
      <c r="G73" s="78"/>
    </row>
    <row r="74" spans="1:7" ht="25.5" x14ac:dyDescent="0.25">
      <c r="A74" s="96"/>
      <c r="B74" s="96"/>
      <c r="C74" s="9" t="s">
        <v>113</v>
      </c>
      <c r="D74" s="96"/>
      <c r="E74" s="96"/>
      <c r="F74" s="97"/>
      <c r="G74" s="97"/>
    </row>
    <row r="75" spans="1:7" x14ac:dyDescent="0.25">
      <c r="A75" s="96"/>
      <c r="B75" s="96"/>
      <c r="C75" s="9" t="s">
        <v>114</v>
      </c>
      <c r="D75" s="96"/>
      <c r="E75" s="96"/>
      <c r="F75" s="97"/>
      <c r="G75" s="97"/>
    </row>
    <row r="76" spans="1:7" ht="15.75" thickBot="1" x14ac:dyDescent="0.3">
      <c r="A76" s="77"/>
      <c r="B76" s="77"/>
      <c r="C76" s="6" t="s">
        <v>115</v>
      </c>
      <c r="D76" s="77"/>
      <c r="E76" s="77"/>
      <c r="F76" s="79"/>
      <c r="G76" s="79"/>
    </row>
    <row r="77" spans="1:7" x14ac:dyDescent="0.25">
      <c r="A77" s="76">
        <v>21</v>
      </c>
      <c r="B77" s="76" t="s">
        <v>50</v>
      </c>
      <c r="C77" s="9" t="s">
        <v>116</v>
      </c>
      <c r="D77" s="76" t="s">
        <v>3</v>
      </c>
      <c r="E77" s="76">
        <v>10</v>
      </c>
      <c r="F77" s="78"/>
      <c r="G77" s="78"/>
    </row>
    <row r="78" spans="1:7" ht="15.75" thickBot="1" x14ac:dyDescent="0.3">
      <c r="A78" s="77"/>
      <c r="B78" s="77"/>
      <c r="C78" s="6" t="s">
        <v>117</v>
      </c>
      <c r="D78" s="77"/>
      <c r="E78" s="77"/>
      <c r="F78" s="79"/>
      <c r="G78" s="79"/>
    </row>
    <row r="79" spans="1:7" x14ac:dyDescent="0.25">
      <c r="A79" s="76">
        <v>22</v>
      </c>
      <c r="B79" s="76" t="s">
        <v>40</v>
      </c>
      <c r="C79" s="9" t="s">
        <v>118</v>
      </c>
      <c r="D79" s="76" t="s">
        <v>3</v>
      </c>
      <c r="E79" s="76">
        <v>4</v>
      </c>
      <c r="F79" s="78"/>
      <c r="G79" s="78"/>
    </row>
    <row r="80" spans="1:7" x14ac:dyDescent="0.25">
      <c r="A80" s="96"/>
      <c r="B80" s="96"/>
      <c r="C80" s="9" t="s">
        <v>119</v>
      </c>
      <c r="D80" s="96"/>
      <c r="E80" s="96"/>
      <c r="F80" s="97"/>
      <c r="G80" s="97"/>
    </row>
    <row r="81" spans="1:7" ht="15.75" thickBot="1" x14ac:dyDescent="0.3">
      <c r="A81" s="77"/>
      <c r="B81" s="77"/>
      <c r="C81" s="6" t="s">
        <v>120</v>
      </c>
      <c r="D81" s="77"/>
      <c r="E81" s="77"/>
      <c r="F81" s="79"/>
      <c r="G81" s="79"/>
    </row>
    <row r="82" spans="1:7" x14ac:dyDescent="0.25">
      <c r="A82" s="76">
        <v>23</v>
      </c>
      <c r="B82" s="76" t="s">
        <v>14</v>
      </c>
      <c r="C82" s="9" t="s">
        <v>121</v>
      </c>
      <c r="D82" s="76" t="s">
        <v>15</v>
      </c>
      <c r="E82" s="76">
        <v>6</v>
      </c>
      <c r="F82" s="78"/>
      <c r="G82" s="78"/>
    </row>
    <row r="83" spans="1:7" x14ac:dyDescent="0.25">
      <c r="A83" s="96"/>
      <c r="B83" s="96"/>
      <c r="C83" s="9" t="s">
        <v>122</v>
      </c>
      <c r="D83" s="96"/>
      <c r="E83" s="96"/>
      <c r="F83" s="97"/>
      <c r="G83" s="97"/>
    </row>
    <row r="84" spans="1:7" x14ac:dyDescent="0.25">
      <c r="A84" s="96"/>
      <c r="B84" s="96"/>
      <c r="C84" s="9" t="s">
        <v>123</v>
      </c>
      <c r="D84" s="96"/>
      <c r="E84" s="96"/>
      <c r="F84" s="97"/>
      <c r="G84" s="97"/>
    </row>
    <row r="85" spans="1:7" x14ac:dyDescent="0.25">
      <c r="A85" s="96"/>
      <c r="B85" s="96"/>
      <c r="C85" s="9" t="s">
        <v>124</v>
      </c>
      <c r="D85" s="96"/>
      <c r="E85" s="96"/>
      <c r="F85" s="97"/>
      <c r="G85" s="97"/>
    </row>
    <row r="86" spans="1:7" ht="15.75" thickBot="1" x14ac:dyDescent="0.3">
      <c r="A86" s="77"/>
      <c r="B86" s="77"/>
      <c r="C86" s="6" t="s">
        <v>125</v>
      </c>
      <c r="D86" s="77"/>
      <c r="E86" s="77"/>
      <c r="F86" s="79"/>
      <c r="G86" s="79"/>
    </row>
    <row r="87" spans="1:7" x14ac:dyDescent="0.25">
      <c r="A87" s="76">
        <v>24</v>
      </c>
      <c r="B87" s="76" t="s">
        <v>16</v>
      </c>
      <c r="C87" s="9" t="s">
        <v>121</v>
      </c>
      <c r="D87" s="76" t="s">
        <v>15</v>
      </c>
      <c r="E87" s="76">
        <v>5</v>
      </c>
      <c r="F87" s="78"/>
      <c r="G87" s="78"/>
    </row>
    <row r="88" spans="1:7" x14ac:dyDescent="0.25">
      <c r="A88" s="96"/>
      <c r="B88" s="96"/>
      <c r="C88" s="9" t="s">
        <v>122</v>
      </c>
      <c r="D88" s="96"/>
      <c r="E88" s="96"/>
      <c r="F88" s="97"/>
      <c r="G88" s="97"/>
    </row>
    <row r="89" spans="1:7" x14ac:dyDescent="0.25">
      <c r="A89" s="96"/>
      <c r="B89" s="96"/>
      <c r="C89" s="9" t="s">
        <v>126</v>
      </c>
      <c r="D89" s="96"/>
      <c r="E89" s="96"/>
      <c r="F89" s="97"/>
      <c r="G89" s="97"/>
    </row>
    <row r="90" spans="1:7" x14ac:dyDescent="0.25">
      <c r="A90" s="96"/>
      <c r="B90" s="96"/>
      <c r="C90" s="9" t="s">
        <v>124</v>
      </c>
      <c r="D90" s="96"/>
      <c r="E90" s="96"/>
      <c r="F90" s="97"/>
      <c r="G90" s="97"/>
    </row>
    <row r="91" spans="1:7" ht="15.75" thickBot="1" x14ac:dyDescent="0.3">
      <c r="A91" s="77"/>
      <c r="B91" s="77"/>
      <c r="C91" s="6" t="s">
        <v>127</v>
      </c>
      <c r="D91" s="77"/>
      <c r="E91" s="77"/>
      <c r="F91" s="79"/>
      <c r="G91" s="79"/>
    </row>
    <row r="92" spans="1:7" x14ac:dyDescent="0.25">
      <c r="A92" s="76">
        <v>25</v>
      </c>
      <c r="B92" s="76" t="s">
        <v>128</v>
      </c>
      <c r="C92" s="9" t="s">
        <v>121</v>
      </c>
      <c r="D92" s="76" t="s">
        <v>15</v>
      </c>
      <c r="E92" s="76">
        <v>2</v>
      </c>
      <c r="F92" s="78"/>
      <c r="G92" s="78"/>
    </row>
    <row r="93" spans="1:7" x14ac:dyDescent="0.25">
      <c r="A93" s="96"/>
      <c r="B93" s="96"/>
      <c r="C93" s="9" t="s">
        <v>122</v>
      </c>
      <c r="D93" s="96"/>
      <c r="E93" s="96"/>
      <c r="F93" s="97"/>
      <c r="G93" s="97"/>
    </row>
    <row r="94" spans="1:7" x14ac:dyDescent="0.25">
      <c r="A94" s="96"/>
      <c r="B94" s="96"/>
      <c r="C94" s="9" t="s">
        <v>123</v>
      </c>
      <c r="D94" s="96"/>
      <c r="E94" s="96"/>
      <c r="F94" s="97"/>
      <c r="G94" s="97"/>
    </row>
    <row r="95" spans="1:7" x14ac:dyDescent="0.25">
      <c r="A95" s="96"/>
      <c r="B95" s="96"/>
      <c r="C95" s="9" t="s">
        <v>124</v>
      </c>
      <c r="D95" s="96"/>
      <c r="E95" s="96"/>
      <c r="F95" s="97"/>
      <c r="G95" s="97"/>
    </row>
    <row r="96" spans="1:7" ht="15.75" thickBot="1" x14ac:dyDescent="0.3">
      <c r="A96" s="77"/>
      <c r="B96" s="77"/>
      <c r="C96" s="6" t="s">
        <v>129</v>
      </c>
      <c r="D96" s="77"/>
      <c r="E96" s="77"/>
      <c r="F96" s="79"/>
      <c r="G96" s="79"/>
    </row>
    <row r="97" spans="1:9" x14ac:dyDescent="0.25">
      <c r="A97" s="76">
        <v>26</v>
      </c>
      <c r="B97" s="76" t="s">
        <v>17</v>
      </c>
      <c r="C97" s="9" t="s">
        <v>130</v>
      </c>
      <c r="D97" s="76" t="s">
        <v>18</v>
      </c>
      <c r="E97" s="76">
        <v>15</v>
      </c>
      <c r="F97" s="78"/>
      <c r="G97" s="78"/>
    </row>
    <row r="98" spans="1:9" x14ac:dyDescent="0.25">
      <c r="A98" s="96"/>
      <c r="B98" s="96"/>
      <c r="C98" s="9" t="s">
        <v>131</v>
      </c>
      <c r="D98" s="96"/>
      <c r="E98" s="96"/>
      <c r="F98" s="97"/>
      <c r="G98" s="97"/>
    </row>
    <row r="99" spans="1:9" ht="15.75" thickBot="1" x14ac:dyDescent="0.3">
      <c r="A99" s="77"/>
      <c r="B99" s="77"/>
      <c r="C99" s="6" t="s">
        <v>132</v>
      </c>
      <c r="D99" s="77"/>
      <c r="E99" s="77"/>
      <c r="F99" s="79"/>
      <c r="G99" s="79"/>
    </row>
    <row r="100" spans="1:9" ht="15" customHeight="1" x14ac:dyDescent="0.25">
      <c r="A100" s="76">
        <v>27</v>
      </c>
      <c r="B100" s="76" t="s">
        <v>133</v>
      </c>
      <c r="C100" s="9" t="s">
        <v>134</v>
      </c>
      <c r="D100" s="76" t="s">
        <v>1</v>
      </c>
      <c r="E100" s="76">
        <v>3</v>
      </c>
      <c r="F100" s="78"/>
      <c r="G100" s="78"/>
    </row>
    <row r="101" spans="1:9" x14ac:dyDescent="0.25">
      <c r="A101" s="96"/>
      <c r="B101" s="96"/>
      <c r="C101" s="9" t="s">
        <v>135</v>
      </c>
      <c r="D101" s="96"/>
      <c r="E101" s="96"/>
      <c r="F101" s="97"/>
      <c r="G101" s="97"/>
    </row>
    <row r="102" spans="1:9" x14ac:dyDescent="0.25">
      <c r="A102" s="96"/>
      <c r="B102" s="96"/>
      <c r="C102" s="9" t="s">
        <v>136</v>
      </c>
      <c r="D102" s="96"/>
      <c r="E102" s="96"/>
      <c r="F102" s="97"/>
      <c r="G102" s="97"/>
    </row>
    <row r="103" spans="1:9" x14ac:dyDescent="0.25">
      <c r="A103" s="96"/>
      <c r="B103" s="96"/>
      <c r="C103" s="9" t="s">
        <v>137</v>
      </c>
      <c r="D103" s="96"/>
      <c r="E103" s="96"/>
      <c r="F103" s="97"/>
      <c r="G103" s="97"/>
    </row>
    <row r="104" spans="1:9" x14ac:dyDescent="0.25">
      <c r="A104" s="96"/>
      <c r="B104" s="96"/>
      <c r="C104" s="9" t="s">
        <v>138</v>
      </c>
      <c r="D104" s="96"/>
      <c r="E104" s="96"/>
      <c r="F104" s="97"/>
      <c r="G104" s="97"/>
    </row>
    <row r="105" spans="1:9" ht="15.75" thickBot="1" x14ac:dyDescent="0.3">
      <c r="A105" s="77"/>
      <c r="B105" s="77"/>
      <c r="C105" s="6" t="s">
        <v>139</v>
      </c>
      <c r="D105" s="77"/>
      <c r="E105" s="77"/>
      <c r="F105" s="79"/>
      <c r="G105" s="79"/>
    </row>
    <row r="106" spans="1:9" ht="25.5" x14ac:dyDescent="0.25">
      <c r="A106" s="76">
        <v>28</v>
      </c>
      <c r="B106" s="76" t="s">
        <v>140</v>
      </c>
      <c r="C106" s="9" t="s">
        <v>141</v>
      </c>
      <c r="D106" s="76" t="s">
        <v>19</v>
      </c>
      <c r="E106" s="76">
        <v>5</v>
      </c>
      <c r="F106" s="78"/>
      <c r="G106" s="78"/>
    </row>
    <row r="107" spans="1:9" ht="15.75" thickBot="1" x14ac:dyDescent="0.3">
      <c r="A107" s="77"/>
      <c r="B107" s="77"/>
      <c r="C107" s="6" t="s">
        <v>139</v>
      </c>
      <c r="D107" s="77"/>
      <c r="E107" s="77"/>
      <c r="F107" s="79"/>
      <c r="G107" s="79"/>
    </row>
    <row r="108" spans="1:9" s="11" customFormat="1" x14ac:dyDescent="0.25">
      <c r="A108" s="96">
        <v>29</v>
      </c>
      <c r="B108" s="96" t="s">
        <v>142</v>
      </c>
      <c r="C108" s="9" t="s">
        <v>143</v>
      </c>
      <c r="D108" s="10" t="s">
        <v>3</v>
      </c>
      <c r="E108" s="96">
        <v>2</v>
      </c>
      <c r="F108" s="97"/>
      <c r="G108" s="97"/>
      <c r="H108"/>
      <c r="I108"/>
    </row>
    <row r="109" spans="1:9" ht="15" customHeight="1" x14ac:dyDescent="0.25">
      <c r="A109" s="96"/>
      <c r="B109" s="96"/>
      <c r="C109" s="9" t="s">
        <v>144</v>
      </c>
      <c r="D109" s="10" t="s">
        <v>71</v>
      </c>
      <c r="E109" s="96"/>
      <c r="F109" s="97"/>
      <c r="G109" s="97"/>
    </row>
    <row r="110" spans="1:9" ht="15.75" thickBot="1" x14ac:dyDescent="0.3">
      <c r="A110" s="77"/>
      <c r="B110" s="77"/>
      <c r="C110" s="6" t="s">
        <v>145</v>
      </c>
      <c r="D110" s="38"/>
      <c r="E110" s="77"/>
      <c r="F110" s="79"/>
      <c r="G110" s="79"/>
    </row>
    <row r="111" spans="1:9" x14ac:dyDescent="0.25">
      <c r="A111" s="76">
        <v>30</v>
      </c>
      <c r="B111" s="76" t="s">
        <v>51</v>
      </c>
      <c r="C111" s="9" t="s">
        <v>146</v>
      </c>
      <c r="D111" s="76" t="s">
        <v>3</v>
      </c>
      <c r="E111" s="76">
        <v>4</v>
      </c>
      <c r="F111" s="78"/>
      <c r="G111" s="78"/>
    </row>
    <row r="112" spans="1:9" x14ac:dyDescent="0.25">
      <c r="A112" s="96"/>
      <c r="B112" s="96"/>
      <c r="C112" s="9" t="s">
        <v>74</v>
      </c>
      <c r="D112" s="96"/>
      <c r="E112" s="96"/>
      <c r="F112" s="97"/>
      <c r="G112" s="97"/>
    </row>
    <row r="113" spans="1:7" ht="15.75" thickBot="1" x14ac:dyDescent="0.3">
      <c r="A113" s="77"/>
      <c r="B113" s="77"/>
      <c r="C113" s="6" t="s">
        <v>147</v>
      </c>
      <c r="D113" s="77"/>
      <c r="E113" s="77"/>
      <c r="F113" s="79"/>
      <c r="G113" s="79"/>
    </row>
    <row r="114" spans="1:7" ht="25.5" x14ac:dyDescent="0.25">
      <c r="A114" s="76">
        <v>31</v>
      </c>
      <c r="B114" s="76" t="s">
        <v>20</v>
      </c>
      <c r="C114" s="9" t="s">
        <v>148</v>
      </c>
      <c r="D114" s="76" t="s">
        <v>0</v>
      </c>
      <c r="E114" s="76">
        <v>3</v>
      </c>
      <c r="F114" s="78"/>
      <c r="G114" s="78"/>
    </row>
    <row r="115" spans="1:7" ht="15.75" thickBot="1" x14ac:dyDescent="0.3">
      <c r="A115" s="77"/>
      <c r="B115" s="77"/>
      <c r="C115" s="6" t="s">
        <v>139</v>
      </c>
      <c r="D115" s="77"/>
      <c r="E115" s="77"/>
      <c r="F115" s="79"/>
      <c r="G115" s="79"/>
    </row>
    <row r="116" spans="1:7" ht="39" thickBot="1" x14ac:dyDescent="0.3">
      <c r="A116" s="18">
        <v>32</v>
      </c>
      <c r="B116" s="8" t="s">
        <v>37</v>
      </c>
      <c r="C116" s="6" t="s">
        <v>38</v>
      </c>
      <c r="D116" s="8" t="s">
        <v>39</v>
      </c>
      <c r="E116" s="8">
        <v>3</v>
      </c>
      <c r="F116" s="28"/>
      <c r="G116" s="28"/>
    </row>
    <row r="117" spans="1:7" ht="25.5" x14ac:dyDescent="0.25">
      <c r="A117" s="76">
        <v>33</v>
      </c>
      <c r="B117" s="76" t="s">
        <v>149</v>
      </c>
      <c r="C117" s="9" t="s">
        <v>150</v>
      </c>
      <c r="D117" s="76" t="s">
        <v>0</v>
      </c>
      <c r="E117" s="76">
        <v>3</v>
      </c>
      <c r="F117" s="78"/>
      <c r="G117" s="78"/>
    </row>
    <row r="118" spans="1:7" ht="25.5" customHeight="1" thickBot="1" x14ac:dyDescent="0.3">
      <c r="A118" s="77"/>
      <c r="B118" s="77"/>
      <c r="C118" s="6" t="s">
        <v>151</v>
      </c>
      <c r="D118" s="77"/>
      <c r="E118" s="77"/>
      <c r="F118" s="79"/>
      <c r="G118" s="79"/>
    </row>
    <row r="119" spans="1:7" ht="25.5" x14ac:dyDescent="0.25">
      <c r="A119" s="76">
        <v>34</v>
      </c>
      <c r="B119" s="76" t="s">
        <v>152</v>
      </c>
      <c r="C119" s="9" t="s">
        <v>153</v>
      </c>
      <c r="D119" s="76" t="s">
        <v>0</v>
      </c>
      <c r="E119" s="76">
        <v>3</v>
      </c>
      <c r="F119" s="78"/>
      <c r="G119" s="78"/>
    </row>
    <row r="120" spans="1:7" ht="25.5" customHeight="1" thickBot="1" x14ac:dyDescent="0.3">
      <c r="A120" s="77"/>
      <c r="B120" s="77"/>
      <c r="C120" s="6" t="s">
        <v>154</v>
      </c>
      <c r="D120" s="77"/>
      <c r="E120" s="77"/>
      <c r="F120" s="79"/>
      <c r="G120" s="79"/>
    </row>
    <row r="121" spans="1:7" x14ac:dyDescent="0.25">
      <c r="A121" s="76">
        <v>35</v>
      </c>
      <c r="B121" s="76" t="s">
        <v>21</v>
      </c>
      <c r="C121" s="9" t="s">
        <v>155</v>
      </c>
      <c r="D121" s="76" t="s">
        <v>41</v>
      </c>
      <c r="E121" s="76">
        <v>4</v>
      </c>
      <c r="F121" s="78"/>
      <c r="G121" s="78"/>
    </row>
    <row r="122" spans="1:7" x14ac:dyDescent="0.25">
      <c r="A122" s="96"/>
      <c r="B122" s="96"/>
      <c r="C122" s="9" t="s">
        <v>156</v>
      </c>
      <c r="D122" s="96"/>
      <c r="E122" s="96"/>
      <c r="F122" s="97"/>
      <c r="G122" s="97"/>
    </row>
    <row r="123" spans="1:7" ht="15.75" thickBot="1" x14ac:dyDescent="0.3">
      <c r="A123" s="77"/>
      <c r="B123" s="77"/>
      <c r="C123" s="6" t="s">
        <v>157</v>
      </c>
      <c r="D123" s="77"/>
      <c r="E123" s="77"/>
      <c r="F123" s="79"/>
      <c r="G123" s="79"/>
    </row>
    <row r="124" spans="1:7" ht="15" customHeight="1" x14ac:dyDescent="0.25">
      <c r="A124" s="76">
        <v>36</v>
      </c>
      <c r="B124" s="76" t="s">
        <v>158</v>
      </c>
      <c r="C124" s="9" t="s">
        <v>159</v>
      </c>
      <c r="D124" s="76" t="s">
        <v>3</v>
      </c>
      <c r="E124" s="76">
        <v>8</v>
      </c>
      <c r="F124" s="78"/>
      <c r="G124" s="78"/>
    </row>
    <row r="125" spans="1:7" ht="15" customHeight="1" x14ac:dyDescent="0.25">
      <c r="A125" s="96"/>
      <c r="B125" s="96"/>
      <c r="C125" s="9" t="s">
        <v>160</v>
      </c>
      <c r="D125" s="96"/>
      <c r="E125" s="96"/>
      <c r="F125" s="97"/>
      <c r="G125" s="97"/>
    </row>
    <row r="126" spans="1:7" x14ac:dyDescent="0.25">
      <c r="A126" s="96"/>
      <c r="B126" s="96"/>
      <c r="C126" s="9" t="s">
        <v>161</v>
      </c>
      <c r="D126" s="96"/>
      <c r="E126" s="96"/>
      <c r="F126" s="97"/>
      <c r="G126" s="97"/>
    </row>
    <row r="127" spans="1:7" ht="15.75" thickBot="1" x14ac:dyDescent="0.3">
      <c r="A127" s="77"/>
      <c r="B127" s="77"/>
      <c r="C127" s="6" t="s">
        <v>162</v>
      </c>
      <c r="D127" s="77"/>
      <c r="E127" s="77"/>
      <c r="F127" s="79"/>
      <c r="G127" s="79"/>
    </row>
    <row r="128" spans="1:7" x14ac:dyDescent="0.25">
      <c r="A128" s="76">
        <v>37</v>
      </c>
      <c r="B128" s="76" t="s">
        <v>25</v>
      </c>
      <c r="C128" s="9" t="s">
        <v>163</v>
      </c>
      <c r="D128" s="76" t="s">
        <v>26</v>
      </c>
      <c r="E128" s="76">
        <v>8</v>
      </c>
      <c r="F128" s="78"/>
      <c r="G128" s="78"/>
    </row>
    <row r="129" spans="1:7" x14ac:dyDescent="0.25">
      <c r="A129" s="96"/>
      <c r="B129" s="96"/>
      <c r="C129" s="9" t="s">
        <v>164</v>
      </c>
      <c r="D129" s="96"/>
      <c r="E129" s="96"/>
      <c r="F129" s="97"/>
      <c r="G129" s="97"/>
    </row>
    <row r="130" spans="1:7" ht="15.75" thickBot="1" x14ac:dyDescent="0.3">
      <c r="A130" s="77"/>
      <c r="B130" s="77"/>
      <c r="C130" s="6" t="s">
        <v>165</v>
      </c>
      <c r="D130" s="77"/>
      <c r="E130" s="77"/>
      <c r="F130" s="79"/>
      <c r="G130" s="79"/>
    </row>
    <row r="131" spans="1:7" ht="26.25" thickBot="1" x14ac:dyDescent="0.3">
      <c r="A131" s="19">
        <v>38</v>
      </c>
      <c r="B131" s="32" t="s">
        <v>247</v>
      </c>
      <c r="C131" s="33" t="s">
        <v>251</v>
      </c>
      <c r="D131" s="40" t="s">
        <v>26</v>
      </c>
      <c r="E131" s="32">
        <v>30</v>
      </c>
      <c r="F131" s="37"/>
      <c r="G131" s="37"/>
    </row>
    <row r="132" spans="1:7" ht="30.75" customHeight="1" x14ac:dyDescent="0.25">
      <c r="A132" s="76">
        <v>39</v>
      </c>
      <c r="B132" s="76" t="s">
        <v>52</v>
      </c>
      <c r="C132" s="9" t="s">
        <v>66</v>
      </c>
      <c r="D132" s="10" t="s">
        <v>3</v>
      </c>
      <c r="E132" s="76">
        <v>3</v>
      </c>
      <c r="F132" s="78"/>
      <c r="G132" s="78"/>
    </row>
    <row r="133" spans="1:7" ht="15" customHeight="1" x14ac:dyDescent="0.25">
      <c r="A133" s="96"/>
      <c r="B133" s="96"/>
      <c r="C133" s="9" t="s">
        <v>166</v>
      </c>
      <c r="D133" s="10" t="s">
        <v>71</v>
      </c>
      <c r="E133" s="96"/>
      <c r="F133" s="97"/>
      <c r="G133" s="97"/>
    </row>
    <row r="134" spans="1:7" ht="15.75" thickBot="1" x14ac:dyDescent="0.3">
      <c r="A134" s="77"/>
      <c r="B134" s="77"/>
      <c r="C134" s="6" t="s">
        <v>167</v>
      </c>
      <c r="D134" s="38"/>
      <c r="E134" s="77"/>
      <c r="F134" s="79"/>
      <c r="G134" s="79"/>
    </row>
    <row r="135" spans="1:7" x14ac:dyDescent="0.25">
      <c r="A135" s="76">
        <v>40</v>
      </c>
      <c r="B135" s="76" t="s">
        <v>28</v>
      </c>
      <c r="C135" s="9" t="s">
        <v>168</v>
      </c>
      <c r="D135" s="76" t="s">
        <v>29</v>
      </c>
      <c r="E135" s="76">
        <v>14</v>
      </c>
      <c r="F135" s="78"/>
      <c r="G135" s="78"/>
    </row>
    <row r="136" spans="1:7" ht="15" customHeight="1" x14ac:dyDescent="0.25">
      <c r="A136" s="96"/>
      <c r="B136" s="96"/>
      <c r="C136" s="9" t="s">
        <v>169</v>
      </c>
      <c r="D136" s="96"/>
      <c r="E136" s="96"/>
      <c r="F136" s="97"/>
      <c r="G136" s="97"/>
    </row>
    <row r="137" spans="1:7" ht="15.75" thickBot="1" x14ac:dyDescent="0.3">
      <c r="A137" s="77"/>
      <c r="B137" s="77"/>
      <c r="C137" s="6" t="s">
        <v>170</v>
      </c>
      <c r="D137" s="77"/>
      <c r="E137" s="77"/>
      <c r="F137" s="79"/>
      <c r="G137" s="79"/>
    </row>
    <row r="138" spans="1:7" x14ac:dyDescent="0.25">
      <c r="A138" s="76">
        <v>41</v>
      </c>
      <c r="B138" s="76" t="s">
        <v>171</v>
      </c>
      <c r="C138" s="9" t="s">
        <v>130</v>
      </c>
      <c r="D138" s="76" t="s">
        <v>173</v>
      </c>
      <c r="E138" s="76">
        <v>4</v>
      </c>
      <c r="F138" s="78"/>
      <c r="G138" s="78"/>
    </row>
    <row r="139" spans="1:7" x14ac:dyDescent="0.25">
      <c r="A139" s="96"/>
      <c r="B139" s="96"/>
      <c r="C139" s="9" t="s">
        <v>172</v>
      </c>
      <c r="D139" s="96"/>
      <c r="E139" s="96"/>
      <c r="F139" s="97"/>
      <c r="G139" s="97"/>
    </row>
    <row r="140" spans="1:7" ht="15.75" thickBot="1" x14ac:dyDescent="0.3">
      <c r="A140" s="77"/>
      <c r="B140" s="77"/>
      <c r="C140" s="6" t="s">
        <v>131</v>
      </c>
      <c r="D140" s="77"/>
      <c r="E140" s="77"/>
      <c r="F140" s="79"/>
      <c r="G140" s="79"/>
    </row>
    <row r="141" spans="1:7" x14ac:dyDescent="0.25">
      <c r="A141" s="76">
        <v>42</v>
      </c>
      <c r="B141" s="76" t="s">
        <v>34</v>
      </c>
      <c r="C141" s="9" t="s">
        <v>174</v>
      </c>
      <c r="D141" s="10" t="s">
        <v>3</v>
      </c>
      <c r="E141" s="76">
        <v>6</v>
      </c>
      <c r="F141" s="78"/>
      <c r="G141" s="78"/>
    </row>
    <row r="142" spans="1:7" x14ac:dyDescent="0.25">
      <c r="A142" s="96"/>
      <c r="B142" s="96"/>
      <c r="C142" s="9" t="s">
        <v>175</v>
      </c>
      <c r="D142" s="10" t="s">
        <v>71</v>
      </c>
      <c r="E142" s="96"/>
      <c r="F142" s="97"/>
      <c r="G142" s="97"/>
    </row>
    <row r="143" spans="1:7" ht="15.75" thickBot="1" x14ac:dyDescent="0.3">
      <c r="A143" s="77"/>
      <c r="B143" s="77"/>
      <c r="C143" s="6" t="s">
        <v>176</v>
      </c>
      <c r="D143" s="38"/>
      <c r="E143" s="77"/>
      <c r="F143" s="79"/>
      <c r="G143" s="79"/>
    </row>
    <row r="144" spans="1:7" x14ac:dyDescent="0.25">
      <c r="A144" s="76">
        <v>43</v>
      </c>
      <c r="B144" s="76" t="s">
        <v>177</v>
      </c>
      <c r="C144" s="9" t="s">
        <v>178</v>
      </c>
      <c r="D144" s="76" t="s">
        <v>26</v>
      </c>
      <c r="E144" s="76">
        <v>10</v>
      </c>
      <c r="F144" s="78"/>
      <c r="G144" s="78"/>
    </row>
    <row r="145" spans="1:7" ht="15" customHeight="1" x14ac:dyDescent="0.25">
      <c r="A145" s="96"/>
      <c r="B145" s="96"/>
      <c r="C145" s="9" t="s">
        <v>179</v>
      </c>
      <c r="D145" s="96"/>
      <c r="E145" s="96"/>
      <c r="F145" s="97"/>
      <c r="G145" s="97"/>
    </row>
    <row r="146" spans="1:7" ht="15.75" thickBot="1" x14ac:dyDescent="0.3">
      <c r="A146" s="77"/>
      <c r="B146" s="77"/>
      <c r="C146" s="6" t="s">
        <v>180</v>
      </c>
      <c r="D146" s="77"/>
      <c r="E146" s="77"/>
      <c r="F146" s="79"/>
      <c r="G146" s="79"/>
    </row>
    <row r="147" spans="1:7" x14ac:dyDescent="0.25">
      <c r="A147" s="76">
        <v>44</v>
      </c>
      <c r="B147" s="76" t="s">
        <v>35</v>
      </c>
      <c r="C147" s="9" t="s">
        <v>181</v>
      </c>
      <c r="D147" s="76" t="s">
        <v>3</v>
      </c>
      <c r="E147" s="76">
        <v>15</v>
      </c>
      <c r="F147" s="78"/>
      <c r="G147" s="78"/>
    </row>
    <row r="148" spans="1:7" ht="25.5" x14ac:dyDescent="0.25">
      <c r="A148" s="96"/>
      <c r="B148" s="96"/>
      <c r="C148" s="9" t="s">
        <v>182</v>
      </c>
      <c r="D148" s="96"/>
      <c r="E148" s="96"/>
      <c r="F148" s="97"/>
      <c r="G148" s="97"/>
    </row>
    <row r="149" spans="1:7" ht="15.75" thickBot="1" x14ac:dyDescent="0.3">
      <c r="A149" s="77"/>
      <c r="B149" s="77"/>
      <c r="C149" s="6" t="s">
        <v>183</v>
      </c>
      <c r="D149" s="77"/>
      <c r="E149" s="77"/>
      <c r="F149" s="79"/>
      <c r="G149" s="79"/>
    </row>
    <row r="150" spans="1:7" x14ac:dyDescent="0.25">
      <c r="A150" s="76">
        <v>45</v>
      </c>
      <c r="B150" s="76" t="s">
        <v>53</v>
      </c>
      <c r="C150" s="9" t="s">
        <v>184</v>
      </c>
      <c r="D150" s="76" t="s">
        <v>3</v>
      </c>
      <c r="E150" s="76">
        <v>3</v>
      </c>
      <c r="F150" s="78"/>
      <c r="G150" s="78"/>
    </row>
    <row r="151" spans="1:7" ht="25.5" x14ac:dyDescent="0.25">
      <c r="A151" s="96"/>
      <c r="B151" s="96"/>
      <c r="C151" s="9" t="s">
        <v>185</v>
      </c>
      <c r="D151" s="96"/>
      <c r="E151" s="96"/>
      <c r="F151" s="97"/>
      <c r="G151" s="97"/>
    </row>
    <row r="152" spans="1:7" ht="26.25" thickBot="1" x14ac:dyDescent="0.3">
      <c r="A152" s="77"/>
      <c r="B152" s="77"/>
      <c r="C152" s="9" t="s">
        <v>186</v>
      </c>
      <c r="D152" s="77"/>
      <c r="E152" s="77"/>
      <c r="F152" s="79"/>
      <c r="G152" s="79"/>
    </row>
    <row r="153" spans="1:7" ht="15.75" thickBot="1" x14ac:dyDescent="0.3">
      <c r="A153" s="20">
        <v>46</v>
      </c>
      <c r="B153" s="13" t="s">
        <v>55</v>
      </c>
      <c r="C153" s="14" t="s">
        <v>187</v>
      </c>
      <c r="D153" s="13" t="s">
        <v>3</v>
      </c>
      <c r="E153" s="13">
        <v>2</v>
      </c>
      <c r="F153" s="22"/>
      <c r="G153" s="22"/>
    </row>
    <row r="154" spans="1:7" ht="18.75" customHeight="1" thickBot="1" x14ac:dyDescent="0.3">
      <c r="A154" s="115" t="s">
        <v>188</v>
      </c>
      <c r="B154" s="116"/>
      <c r="C154" s="116"/>
      <c r="D154" s="116"/>
      <c r="E154" s="116"/>
      <c r="F154" s="117"/>
      <c r="G154" s="23">
        <f>SUM(G14:G153)</f>
        <v>0</v>
      </c>
    </row>
    <row r="156" spans="1:7" ht="15.75" thickBot="1" x14ac:dyDescent="0.3">
      <c r="A156" s="89" t="s">
        <v>240</v>
      </c>
      <c r="B156" s="89"/>
      <c r="C156" s="89"/>
      <c r="D156" s="89"/>
      <c r="E156" s="89"/>
      <c r="F156" s="89"/>
      <c r="G156" s="89"/>
    </row>
    <row r="157" spans="1:7" ht="15" customHeight="1" x14ac:dyDescent="0.25">
      <c r="A157" s="49" t="s">
        <v>56</v>
      </c>
      <c r="B157" s="49" t="s">
        <v>189</v>
      </c>
      <c r="C157" s="101" t="s">
        <v>32</v>
      </c>
      <c r="D157" s="49" t="s">
        <v>31</v>
      </c>
      <c r="E157" s="103" t="s">
        <v>260</v>
      </c>
      <c r="F157" s="49" t="s">
        <v>256</v>
      </c>
      <c r="G157" s="1" t="s">
        <v>58</v>
      </c>
    </row>
    <row r="158" spans="1:7" ht="39" thickBot="1" x14ac:dyDescent="0.3">
      <c r="A158" s="50"/>
      <c r="B158" s="50"/>
      <c r="C158" s="102"/>
      <c r="D158" s="50"/>
      <c r="E158" s="104"/>
      <c r="F158" s="50"/>
      <c r="G158" s="2" t="s">
        <v>255</v>
      </c>
    </row>
    <row r="159" spans="1:7" ht="15" customHeight="1" x14ac:dyDescent="0.25">
      <c r="A159" s="90">
        <v>47</v>
      </c>
      <c r="B159" s="90" t="s">
        <v>190</v>
      </c>
      <c r="C159" s="4" t="s">
        <v>66</v>
      </c>
      <c r="D159" s="90" t="s">
        <v>2</v>
      </c>
      <c r="E159" s="90">
        <v>1</v>
      </c>
      <c r="F159" s="93"/>
      <c r="G159" s="93"/>
    </row>
    <row r="160" spans="1:7" x14ac:dyDescent="0.25">
      <c r="A160" s="91"/>
      <c r="B160" s="91"/>
      <c r="C160" s="4" t="s">
        <v>191</v>
      </c>
      <c r="D160" s="91"/>
      <c r="E160" s="91"/>
      <c r="F160" s="94"/>
      <c r="G160" s="94"/>
    </row>
    <row r="161" spans="1:7" ht="15.75" thickBot="1" x14ac:dyDescent="0.3">
      <c r="A161" s="92"/>
      <c r="B161" s="92"/>
      <c r="C161" s="12" t="s">
        <v>192</v>
      </c>
      <c r="D161" s="92"/>
      <c r="E161" s="92"/>
      <c r="F161" s="95"/>
      <c r="G161" s="95"/>
    </row>
    <row r="162" spans="1:7" x14ac:dyDescent="0.25">
      <c r="A162" s="90">
        <v>48</v>
      </c>
      <c r="B162" s="90" t="s">
        <v>193</v>
      </c>
      <c r="C162" s="4" t="s">
        <v>194</v>
      </c>
      <c r="D162" s="90" t="s">
        <v>2</v>
      </c>
      <c r="E162" s="90">
        <v>1</v>
      </c>
      <c r="F162" s="93"/>
      <c r="G162" s="93"/>
    </row>
    <row r="163" spans="1:7" x14ac:dyDescent="0.25">
      <c r="A163" s="91"/>
      <c r="B163" s="91"/>
      <c r="C163" s="4" t="s">
        <v>195</v>
      </c>
      <c r="D163" s="91"/>
      <c r="E163" s="91"/>
      <c r="F163" s="94"/>
      <c r="G163" s="94"/>
    </row>
    <row r="164" spans="1:7" ht="25.5" x14ac:dyDescent="0.25">
      <c r="A164" s="91"/>
      <c r="B164" s="91"/>
      <c r="C164" s="4" t="s">
        <v>196</v>
      </c>
      <c r="D164" s="91"/>
      <c r="E164" s="91"/>
      <c r="F164" s="94"/>
      <c r="G164" s="94"/>
    </row>
    <row r="165" spans="1:7" ht="25.5" x14ac:dyDescent="0.25">
      <c r="A165" s="91"/>
      <c r="B165" s="91"/>
      <c r="C165" s="4" t="s">
        <v>197</v>
      </c>
      <c r="D165" s="91"/>
      <c r="E165" s="91"/>
      <c r="F165" s="94"/>
      <c r="G165" s="94"/>
    </row>
    <row r="166" spans="1:7" ht="25.5" x14ac:dyDescent="0.25">
      <c r="A166" s="91"/>
      <c r="B166" s="91"/>
      <c r="C166" s="4" t="s">
        <v>198</v>
      </c>
      <c r="D166" s="91"/>
      <c r="E166" s="91"/>
      <c r="F166" s="94"/>
      <c r="G166" s="94"/>
    </row>
    <row r="167" spans="1:7" x14ac:dyDescent="0.25">
      <c r="A167" s="91"/>
      <c r="B167" s="91"/>
      <c r="C167" s="4" t="s">
        <v>199</v>
      </c>
      <c r="D167" s="91"/>
      <c r="E167" s="91"/>
      <c r="F167" s="94"/>
      <c r="G167" s="94"/>
    </row>
    <row r="168" spans="1:7" ht="15.75" thickBot="1" x14ac:dyDescent="0.3">
      <c r="A168" s="92"/>
      <c r="B168" s="92"/>
      <c r="C168" s="12" t="s">
        <v>200</v>
      </c>
      <c r="D168" s="92"/>
      <c r="E168" s="92"/>
      <c r="F168" s="95"/>
      <c r="G168" s="95"/>
    </row>
    <row r="169" spans="1:7" ht="38.25" x14ac:dyDescent="0.25">
      <c r="A169" s="90">
        <v>49</v>
      </c>
      <c r="B169" s="90" t="s">
        <v>201</v>
      </c>
      <c r="C169" s="4" t="s">
        <v>202</v>
      </c>
      <c r="D169" s="90" t="s">
        <v>3</v>
      </c>
      <c r="E169" s="90">
        <v>2</v>
      </c>
      <c r="F169" s="93"/>
      <c r="G169" s="93"/>
    </row>
    <row r="170" spans="1:7" ht="21" customHeight="1" thickBot="1" x14ac:dyDescent="0.3">
      <c r="A170" s="92"/>
      <c r="B170" s="92"/>
      <c r="C170" s="12" t="s">
        <v>203</v>
      </c>
      <c r="D170" s="92"/>
      <c r="E170" s="92"/>
      <c r="F170" s="95"/>
      <c r="G170" s="95"/>
    </row>
    <row r="171" spans="1:7" ht="15" customHeight="1" x14ac:dyDescent="0.25">
      <c r="A171" s="90">
        <v>50</v>
      </c>
      <c r="B171" s="90" t="s">
        <v>204</v>
      </c>
      <c r="C171" s="4" t="s">
        <v>205</v>
      </c>
      <c r="D171" s="90" t="s">
        <v>3</v>
      </c>
      <c r="E171" s="90">
        <v>2</v>
      </c>
      <c r="F171" s="93"/>
      <c r="G171" s="93"/>
    </row>
    <row r="172" spans="1:7" x14ac:dyDescent="0.25">
      <c r="A172" s="91"/>
      <c r="B172" s="91"/>
      <c r="C172" s="4" t="s">
        <v>206</v>
      </c>
      <c r="D172" s="91"/>
      <c r="E172" s="91"/>
      <c r="F172" s="94"/>
      <c r="G172" s="94"/>
    </row>
    <row r="173" spans="1:7" x14ac:dyDescent="0.25">
      <c r="A173" s="91"/>
      <c r="B173" s="91"/>
      <c r="C173" s="4" t="s">
        <v>207</v>
      </c>
      <c r="D173" s="91"/>
      <c r="E173" s="91"/>
      <c r="F173" s="94"/>
      <c r="G173" s="94"/>
    </row>
    <row r="174" spans="1:7" x14ac:dyDescent="0.25">
      <c r="A174" s="91"/>
      <c r="B174" s="91"/>
      <c r="C174" s="4" t="s">
        <v>208</v>
      </c>
      <c r="D174" s="91"/>
      <c r="E174" s="91"/>
      <c r="F174" s="94"/>
      <c r="G174" s="94"/>
    </row>
    <row r="175" spans="1:7" x14ac:dyDescent="0.25">
      <c r="A175" s="91"/>
      <c r="B175" s="91"/>
      <c r="C175" s="4" t="s">
        <v>209</v>
      </c>
      <c r="D175" s="91"/>
      <c r="E175" s="91"/>
      <c r="F175" s="94"/>
      <c r="G175" s="94"/>
    </row>
    <row r="176" spans="1:7" x14ac:dyDescent="0.25">
      <c r="A176" s="91"/>
      <c r="B176" s="91"/>
      <c r="C176" s="4" t="s">
        <v>210</v>
      </c>
      <c r="D176" s="91"/>
      <c r="E176" s="91"/>
      <c r="F176" s="94"/>
      <c r="G176" s="94"/>
    </row>
    <row r="177" spans="1:7" x14ac:dyDescent="0.25">
      <c r="A177" s="91"/>
      <c r="B177" s="91"/>
      <c r="C177" s="4" t="s">
        <v>211</v>
      </c>
      <c r="D177" s="91"/>
      <c r="E177" s="91"/>
      <c r="F177" s="94"/>
      <c r="G177" s="94"/>
    </row>
    <row r="178" spans="1:7" x14ac:dyDescent="0.25">
      <c r="A178" s="91"/>
      <c r="B178" s="91"/>
      <c r="C178" s="4" t="s">
        <v>212</v>
      </c>
      <c r="D178" s="91"/>
      <c r="E178" s="91"/>
      <c r="F178" s="94"/>
      <c r="G178" s="94"/>
    </row>
    <row r="179" spans="1:7" ht="15.75" thickBot="1" x14ac:dyDescent="0.3">
      <c r="A179" s="92"/>
      <c r="B179" s="92"/>
      <c r="C179" s="12" t="s">
        <v>213</v>
      </c>
      <c r="D179" s="92"/>
      <c r="E179" s="92"/>
      <c r="F179" s="95"/>
      <c r="G179" s="95"/>
    </row>
    <row r="180" spans="1:7" ht="68.25" customHeight="1" thickBot="1" x14ac:dyDescent="0.3">
      <c r="A180" s="17">
        <v>51</v>
      </c>
      <c r="B180" s="17" t="s">
        <v>249</v>
      </c>
      <c r="C180" s="16" t="s">
        <v>250</v>
      </c>
      <c r="D180" s="15" t="s">
        <v>3</v>
      </c>
      <c r="E180" s="15" t="s">
        <v>248</v>
      </c>
      <c r="F180" s="21"/>
      <c r="G180" s="21"/>
    </row>
    <row r="181" spans="1:7" x14ac:dyDescent="0.25">
      <c r="A181" s="90">
        <v>52</v>
      </c>
      <c r="B181" s="90" t="s">
        <v>214</v>
      </c>
      <c r="C181" s="4" t="s">
        <v>215</v>
      </c>
      <c r="D181" s="90" t="s">
        <v>2</v>
      </c>
      <c r="E181" s="90">
        <v>2</v>
      </c>
      <c r="F181" s="93"/>
      <c r="G181" s="93"/>
    </row>
    <row r="182" spans="1:7" ht="25.5" x14ac:dyDescent="0.25">
      <c r="A182" s="91"/>
      <c r="B182" s="91"/>
      <c r="C182" s="4" t="s">
        <v>216</v>
      </c>
      <c r="D182" s="91"/>
      <c r="E182" s="91"/>
      <c r="F182" s="94"/>
      <c r="G182" s="94"/>
    </row>
    <row r="183" spans="1:7" x14ac:dyDescent="0.25">
      <c r="A183" s="91"/>
      <c r="B183" s="91"/>
      <c r="C183" s="4" t="s">
        <v>217</v>
      </c>
      <c r="D183" s="91"/>
      <c r="E183" s="91"/>
      <c r="F183" s="94"/>
      <c r="G183" s="94"/>
    </row>
    <row r="184" spans="1:7" ht="20.25" customHeight="1" thickBot="1" x14ac:dyDescent="0.3">
      <c r="A184" s="92"/>
      <c r="B184" s="92"/>
      <c r="C184" s="12" t="s">
        <v>218</v>
      </c>
      <c r="D184" s="92"/>
      <c r="E184" s="92"/>
      <c r="F184" s="95"/>
      <c r="G184" s="95"/>
    </row>
    <row r="185" spans="1:7" x14ac:dyDescent="0.25">
      <c r="A185" s="90">
        <v>53</v>
      </c>
      <c r="B185" s="90" t="s">
        <v>54</v>
      </c>
      <c r="C185" s="4" t="s">
        <v>219</v>
      </c>
      <c r="D185" s="90" t="s">
        <v>3</v>
      </c>
      <c r="E185" s="90">
        <v>1</v>
      </c>
      <c r="F185" s="93"/>
      <c r="G185" s="93"/>
    </row>
    <row r="186" spans="1:7" ht="25.5" x14ac:dyDescent="0.25">
      <c r="A186" s="91"/>
      <c r="B186" s="91"/>
      <c r="C186" s="4" t="s">
        <v>220</v>
      </c>
      <c r="D186" s="91"/>
      <c r="E186" s="91"/>
      <c r="F186" s="94"/>
      <c r="G186" s="94"/>
    </row>
    <row r="187" spans="1:7" ht="39" thickBot="1" x14ac:dyDescent="0.3">
      <c r="A187" s="92"/>
      <c r="B187" s="92"/>
      <c r="C187" s="12" t="s">
        <v>221</v>
      </c>
      <c r="D187" s="92"/>
      <c r="E187" s="92"/>
      <c r="F187" s="95"/>
      <c r="G187" s="95"/>
    </row>
    <row r="188" spans="1:7" ht="19.5" customHeight="1" thickBot="1" x14ac:dyDescent="0.3">
      <c r="A188" s="42">
        <v>54</v>
      </c>
      <c r="B188" s="44" t="s">
        <v>222</v>
      </c>
      <c r="C188" s="45" t="s">
        <v>22</v>
      </c>
      <c r="D188" s="44" t="s">
        <v>3</v>
      </c>
      <c r="E188" s="44">
        <v>2</v>
      </c>
      <c r="F188" s="46"/>
      <c r="G188" s="46"/>
    </row>
    <row r="189" spans="1:7" ht="88.5" customHeight="1" thickBot="1" x14ac:dyDescent="0.3">
      <c r="A189" s="42">
        <v>55</v>
      </c>
      <c r="B189" s="44" t="s">
        <v>267</v>
      </c>
      <c r="C189" s="47" t="s">
        <v>268</v>
      </c>
      <c r="D189" s="48" t="s">
        <v>3</v>
      </c>
      <c r="E189" s="44">
        <v>2</v>
      </c>
      <c r="F189" s="46"/>
      <c r="G189" s="46"/>
    </row>
    <row r="190" spans="1:7" ht="18.75" thickBot="1" x14ac:dyDescent="0.3">
      <c r="A190" s="112" t="s">
        <v>223</v>
      </c>
      <c r="B190" s="113"/>
      <c r="C190" s="113"/>
      <c r="D190" s="113"/>
      <c r="E190" s="113"/>
      <c r="F190" s="114"/>
      <c r="G190" s="24">
        <f>SUM(G159:G188)</f>
        <v>0</v>
      </c>
    </row>
    <row r="192" spans="1:7" ht="15.75" thickBot="1" x14ac:dyDescent="0.3">
      <c r="A192" s="108" t="s">
        <v>237</v>
      </c>
      <c r="B192" s="108"/>
      <c r="C192" s="108"/>
      <c r="D192" s="108"/>
      <c r="E192" s="108"/>
      <c r="F192" s="108"/>
      <c r="G192" s="108"/>
    </row>
    <row r="193" spans="1:7" ht="23.25" customHeight="1" x14ac:dyDescent="0.25">
      <c r="A193" s="49" t="s">
        <v>56</v>
      </c>
      <c r="B193" s="49" t="s">
        <v>227</v>
      </c>
      <c r="C193" s="49" t="s">
        <v>32</v>
      </c>
      <c r="D193" s="49" t="s">
        <v>31</v>
      </c>
      <c r="E193" s="49" t="s">
        <v>261</v>
      </c>
      <c r="F193" s="49" t="s">
        <v>262</v>
      </c>
      <c r="G193" s="49" t="s">
        <v>58</v>
      </c>
    </row>
    <row r="194" spans="1:7" ht="30" customHeight="1" thickBot="1" x14ac:dyDescent="0.3">
      <c r="A194" s="50"/>
      <c r="B194" s="50"/>
      <c r="C194" s="50"/>
      <c r="D194" s="50"/>
      <c r="E194" s="50"/>
      <c r="F194" s="50"/>
      <c r="G194" s="50"/>
    </row>
    <row r="195" spans="1:7" ht="53.25" customHeight="1" x14ac:dyDescent="0.25">
      <c r="A195" s="76">
        <v>56</v>
      </c>
      <c r="B195" s="76" t="s">
        <v>254</v>
      </c>
      <c r="C195" s="5" t="s">
        <v>228</v>
      </c>
      <c r="D195" s="76" t="s">
        <v>229</v>
      </c>
      <c r="E195" s="76">
        <v>1</v>
      </c>
      <c r="F195" s="78"/>
      <c r="G195" s="78"/>
    </row>
    <row r="196" spans="1:7" ht="53.25" customHeight="1" thickBot="1" x14ac:dyDescent="0.3">
      <c r="A196" s="77"/>
      <c r="B196" s="77"/>
      <c r="C196" s="6" t="s">
        <v>252</v>
      </c>
      <c r="D196" s="77"/>
      <c r="E196" s="77"/>
      <c r="F196" s="79"/>
      <c r="G196" s="79"/>
    </row>
    <row r="197" spans="1:7" ht="20.25" customHeight="1" x14ac:dyDescent="0.25">
      <c r="A197" s="49" t="s">
        <v>56</v>
      </c>
      <c r="B197" s="49" t="s">
        <v>227</v>
      </c>
      <c r="C197" s="49" t="s">
        <v>32</v>
      </c>
      <c r="D197" s="49" t="s">
        <v>31</v>
      </c>
      <c r="E197" s="49" t="s">
        <v>263</v>
      </c>
      <c r="F197" s="49" t="s">
        <v>239</v>
      </c>
      <c r="G197" s="49" t="s">
        <v>242</v>
      </c>
    </row>
    <row r="198" spans="1:7" ht="20.25" customHeight="1" thickBot="1" x14ac:dyDescent="0.3">
      <c r="A198" s="50"/>
      <c r="B198" s="50"/>
      <c r="C198" s="50"/>
      <c r="D198" s="50"/>
      <c r="E198" s="50"/>
      <c r="F198" s="50"/>
      <c r="G198" s="50"/>
    </row>
    <row r="199" spans="1:7" ht="39" thickBot="1" x14ac:dyDescent="0.3">
      <c r="A199" s="7">
        <v>57</v>
      </c>
      <c r="B199" s="8" t="s">
        <v>27</v>
      </c>
      <c r="C199" s="6" t="s">
        <v>230</v>
      </c>
      <c r="D199" s="8" t="s">
        <v>231</v>
      </c>
      <c r="E199" s="8">
        <v>2</v>
      </c>
      <c r="F199" s="28"/>
      <c r="G199" s="28"/>
    </row>
    <row r="200" spans="1:7" ht="18.75" thickBot="1" x14ac:dyDescent="0.3">
      <c r="A200" s="66" t="s">
        <v>232</v>
      </c>
      <c r="B200" s="67"/>
      <c r="C200" s="67"/>
      <c r="D200" s="67"/>
      <c r="E200" s="67"/>
      <c r="F200" s="68"/>
      <c r="G200" s="26"/>
    </row>
    <row r="201" spans="1:7" ht="18.75" thickBot="1" x14ac:dyDescent="0.3">
      <c r="A201" s="66" t="s">
        <v>233</v>
      </c>
      <c r="B201" s="67"/>
      <c r="C201" s="67"/>
      <c r="D201" s="67"/>
      <c r="E201" s="67"/>
      <c r="F201" s="69"/>
      <c r="G201" s="27"/>
    </row>
    <row r="202" spans="1:7" ht="18.75" thickBot="1" x14ac:dyDescent="0.3">
      <c r="A202" s="70" t="s">
        <v>30</v>
      </c>
      <c r="B202" s="71"/>
      <c r="C202" s="71"/>
      <c r="D202" s="71"/>
      <c r="E202" s="71"/>
      <c r="F202" s="72"/>
      <c r="G202" s="26"/>
    </row>
    <row r="203" spans="1:7" ht="25.5" customHeight="1" thickBot="1" x14ac:dyDescent="0.3">
      <c r="A203" s="66" t="s">
        <v>234</v>
      </c>
      <c r="B203" s="67"/>
      <c r="C203" s="67"/>
      <c r="D203" s="67"/>
      <c r="E203" s="67"/>
      <c r="F203" s="68"/>
      <c r="G203" s="26"/>
    </row>
    <row r="204" spans="1:7" ht="18.75" thickBot="1" x14ac:dyDescent="0.3">
      <c r="A204" s="73" t="s">
        <v>235</v>
      </c>
      <c r="B204" s="74"/>
      <c r="C204" s="74"/>
      <c r="D204" s="74"/>
      <c r="E204" s="74"/>
      <c r="F204" s="75"/>
      <c r="G204" s="26"/>
    </row>
    <row r="206" spans="1:7" ht="15.75" customHeight="1" x14ac:dyDescent="0.25">
      <c r="A206" s="62"/>
      <c r="B206" s="62"/>
      <c r="C206" s="62"/>
      <c r="D206" s="62"/>
      <c r="E206" s="62"/>
      <c r="F206" s="62"/>
      <c r="G206" s="62"/>
    </row>
    <row r="207" spans="1:7" ht="15.75" thickBot="1" x14ac:dyDescent="0.3"/>
    <row r="208" spans="1:7" ht="118.5" customHeight="1" thickBot="1" x14ac:dyDescent="0.3">
      <c r="A208" s="63" t="s">
        <v>241</v>
      </c>
      <c r="B208" s="64"/>
      <c r="C208" s="64"/>
      <c r="D208" s="64"/>
      <c r="E208" s="64"/>
      <c r="F208" s="64"/>
      <c r="G208" s="65"/>
    </row>
    <row r="209" spans="1:7" ht="15.75" thickBot="1" x14ac:dyDescent="0.3"/>
    <row r="210" spans="1:7" ht="34.5" customHeight="1" x14ac:dyDescent="0.25">
      <c r="A210" s="55" t="s">
        <v>42</v>
      </c>
      <c r="B210" s="56"/>
      <c r="C210" s="56"/>
      <c r="D210" s="56"/>
      <c r="E210" s="56"/>
      <c r="F210" s="56"/>
      <c r="G210" s="57"/>
    </row>
    <row r="211" spans="1:7" ht="35.25" customHeight="1" x14ac:dyDescent="0.3">
      <c r="A211" s="58" t="s">
        <v>43</v>
      </c>
      <c r="B211" s="59"/>
      <c r="C211" s="60"/>
      <c r="D211" s="60"/>
      <c r="E211" s="60"/>
      <c r="F211" s="60"/>
      <c r="G211" s="61"/>
    </row>
    <row r="212" spans="1:7" ht="16.5" x14ac:dyDescent="0.3">
      <c r="A212" s="58" t="s">
        <v>44</v>
      </c>
      <c r="B212" s="59"/>
      <c r="C212" s="60"/>
      <c r="D212" s="60"/>
      <c r="E212" s="60"/>
      <c r="F212" s="60"/>
      <c r="G212" s="61"/>
    </row>
    <row r="213" spans="1:7" ht="21" customHeight="1" x14ac:dyDescent="0.3">
      <c r="A213" s="58" t="s">
        <v>45</v>
      </c>
      <c r="B213" s="59"/>
      <c r="C213" s="60"/>
      <c r="D213" s="60"/>
      <c r="E213" s="60"/>
      <c r="F213" s="60"/>
      <c r="G213" s="61"/>
    </row>
    <row r="214" spans="1:7" ht="24.75" customHeight="1" thickBot="1" x14ac:dyDescent="0.35">
      <c r="A214" s="51" t="s">
        <v>46</v>
      </c>
      <c r="B214" s="52"/>
      <c r="C214" s="53"/>
      <c r="D214" s="53"/>
      <c r="E214" s="53"/>
      <c r="F214" s="53"/>
      <c r="G214" s="54"/>
    </row>
  </sheetData>
  <mergeCells count="321">
    <mergeCell ref="A10:G10"/>
    <mergeCell ref="A190:F190"/>
    <mergeCell ref="G150:G152"/>
    <mergeCell ref="A154:F154"/>
    <mergeCell ref="A181:A184"/>
    <mergeCell ref="B181:B184"/>
    <mergeCell ref="D181:D184"/>
    <mergeCell ref="E181:E184"/>
    <mergeCell ref="F181:F184"/>
    <mergeCell ref="G181:G184"/>
    <mergeCell ref="A185:A187"/>
    <mergeCell ref="B185:B187"/>
    <mergeCell ref="D185:D187"/>
    <mergeCell ref="E185:E187"/>
    <mergeCell ref="F185:F187"/>
    <mergeCell ref="G185:G187"/>
    <mergeCell ref="A157:A158"/>
    <mergeCell ref="B157:B158"/>
    <mergeCell ref="C157:C158"/>
    <mergeCell ref="D157:D158"/>
    <mergeCell ref="E157:E158"/>
    <mergeCell ref="F157:F158"/>
    <mergeCell ref="A150:A152"/>
    <mergeCell ref="B150:B152"/>
    <mergeCell ref="D150:D152"/>
    <mergeCell ref="B144:B146"/>
    <mergeCell ref="D144:D146"/>
    <mergeCell ref="E144:E146"/>
    <mergeCell ref="F144:F146"/>
    <mergeCell ref="G144:G146"/>
    <mergeCell ref="A147:A149"/>
    <mergeCell ref="B147:B149"/>
    <mergeCell ref="D147:D149"/>
    <mergeCell ref="E147:E149"/>
    <mergeCell ref="F147:F149"/>
    <mergeCell ref="G147:G149"/>
    <mergeCell ref="A144:A146"/>
    <mergeCell ref="A108:A110"/>
    <mergeCell ref="B108:B110"/>
    <mergeCell ref="E108:E110"/>
    <mergeCell ref="F108:F110"/>
    <mergeCell ref="G108:G110"/>
    <mergeCell ref="A111:A113"/>
    <mergeCell ref="B111:B113"/>
    <mergeCell ref="D111:D113"/>
    <mergeCell ref="E111:E113"/>
    <mergeCell ref="F111:F113"/>
    <mergeCell ref="G111:G113"/>
    <mergeCell ref="G18:G20"/>
    <mergeCell ref="G193:G194"/>
    <mergeCell ref="A197:A198"/>
    <mergeCell ref="B197:B198"/>
    <mergeCell ref="C197:C198"/>
    <mergeCell ref="D197:D198"/>
    <mergeCell ref="E197:E198"/>
    <mergeCell ref="F197:F198"/>
    <mergeCell ref="G197:G198"/>
    <mergeCell ref="A192:G192"/>
    <mergeCell ref="F26:F28"/>
    <mergeCell ref="A35:A39"/>
    <mergeCell ref="B35:B39"/>
    <mergeCell ref="D35:D39"/>
    <mergeCell ref="E35:E39"/>
    <mergeCell ref="F35:F39"/>
    <mergeCell ref="G35:G39"/>
    <mergeCell ref="G26:G28"/>
    <mergeCell ref="A30:A34"/>
    <mergeCell ref="B30:B34"/>
    <mergeCell ref="D30:D34"/>
    <mergeCell ref="E30:E34"/>
    <mergeCell ref="F30:F34"/>
    <mergeCell ref="G30:G34"/>
    <mergeCell ref="G14:G16"/>
    <mergeCell ref="A21:A25"/>
    <mergeCell ref="B21:B25"/>
    <mergeCell ref="E21:E25"/>
    <mergeCell ref="F21:F25"/>
    <mergeCell ref="G21:G25"/>
    <mergeCell ref="A156:G156"/>
    <mergeCell ref="A5:G5"/>
    <mergeCell ref="A6:A7"/>
    <mergeCell ref="B6:B7"/>
    <mergeCell ref="C6:C7"/>
    <mergeCell ref="D6:D7"/>
    <mergeCell ref="E6:E7"/>
    <mergeCell ref="F6:F7"/>
    <mergeCell ref="A9:F9"/>
    <mergeCell ref="A12:A13"/>
    <mergeCell ref="B12:B13"/>
    <mergeCell ref="C12:C13"/>
    <mergeCell ref="D12:D13"/>
    <mergeCell ref="E12:E13"/>
    <mergeCell ref="F12:F13"/>
    <mergeCell ref="A14:A16"/>
    <mergeCell ref="B14:B16"/>
    <mergeCell ref="D14:D16"/>
    <mergeCell ref="E14:E16"/>
    <mergeCell ref="F14:F16"/>
    <mergeCell ref="A18:A20"/>
    <mergeCell ref="B18:B20"/>
    <mergeCell ref="D18:D20"/>
    <mergeCell ref="E18:E20"/>
    <mergeCell ref="F18:F20"/>
    <mergeCell ref="A26:A28"/>
    <mergeCell ref="B26:B28"/>
    <mergeCell ref="D26:D28"/>
    <mergeCell ref="E26:E28"/>
    <mergeCell ref="A40:A43"/>
    <mergeCell ref="B40:B43"/>
    <mergeCell ref="D40:D43"/>
    <mergeCell ref="E40:E43"/>
    <mergeCell ref="F40:F43"/>
    <mergeCell ref="G40:G43"/>
    <mergeCell ref="A55:A61"/>
    <mergeCell ref="B55:B61"/>
    <mergeCell ref="E55:E61"/>
    <mergeCell ref="F55:F61"/>
    <mergeCell ref="G55:G61"/>
    <mergeCell ref="A51:A54"/>
    <mergeCell ref="B51:B54"/>
    <mergeCell ref="E51:E54"/>
    <mergeCell ref="F51:F54"/>
    <mergeCell ref="G51:G54"/>
    <mergeCell ref="A46:A50"/>
    <mergeCell ref="B46:B50"/>
    <mergeCell ref="D46:D50"/>
    <mergeCell ref="E46:E50"/>
    <mergeCell ref="F46:F50"/>
    <mergeCell ref="G46:G50"/>
    <mergeCell ref="A64:A65"/>
    <mergeCell ref="B64:B65"/>
    <mergeCell ref="D64:D65"/>
    <mergeCell ref="E64:E65"/>
    <mergeCell ref="F64:F65"/>
    <mergeCell ref="G64:G65"/>
    <mergeCell ref="A62:A63"/>
    <mergeCell ref="B62:B63"/>
    <mergeCell ref="D62:D63"/>
    <mergeCell ref="E62:E63"/>
    <mergeCell ref="F62:F63"/>
    <mergeCell ref="G62:G63"/>
    <mergeCell ref="G71:G72"/>
    <mergeCell ref="A73:A76"/>
    <mergeCell ref="B73:B76"/>
    <mergeCell ref="D73:D76"/>
    <mergeCell ref="E73:E76"/>
    <mergeCell ref="F73:F76"/>
    <mergeCell ref="G73:G76"/>
    <mergeCell ref="A66:A70"/>
    <mergeCell ref="B66:B70"/>
    <mergeCell ref="E66:E70"/>
    <mergeCell ref="F66:F70"/>
    <mergeCell ref="G66:G70"/>
    <mergeCell ref="A71:A72"/>
    <mergeCell ref="B71:B72"/>
    <mergeCell ref="D71:D72"/>
    <mergeCell ref="E71:E72"/>
    <mergeCell ref="F71:F72"/>
    <mergeCell ref="A79:A81"/>
    <mergeCell ref="B79:B81"/>
    <mergeCell ref="D79:D81"/>
    <mergeCell ref="E79:E81"/>
    <mergeCell ref="F79:F81"/>
    <mergeCell ref="G79:G81"/>
    <mergeCell ref="A77:A78"/>
    <mergeCell ref="B77:B78"/>
    <mergeCell ref="D77:D78"/>
    <mergeCell ref="E77:E78"/>
    <mergeCell ref="F77:F78"/>
    <mergeCell ref="G77:G78"/>
    <mergeCell ref="A87:A91"/>
    <mergeCell ref="B87:B91"/>
    <mergeCell ref="D87:D91"/>
    <mergeCell ref="E87:E91"/>
    <mergeCell ref="F87:F91"/>
    <mergeCell ref="G87:G91"/>
    <mergeCell ref="A82:A86"/>
    <mergeCell ref="B82:B86"/>
    <mergeCell ref="D82:D86"/>
    <mergeCell ref="E82:E86"/>
    <mergeCell ref="F82:F86"/>
    <mergeCell ref="G82:G86"/>
    <mergeCell ref="A97:A99"/>
    <mergeCell ref="B97:B99"/>
    <mergeCell ref="D97:D99"/>
    <mergeCell ref="E97:E99"/>
    <mergeCell ref="F97:F99"/>
    <mergeCell ref="G97:G99"/>
    <mergeCell ref="A92:A96"/>
    <mergeCell ref="B92:B96"/>
    <mergeCell ref="D92:D96"/>
    <mergeCell ref="E92:E96"/>
    <mergeCell ref="F92:F96"/>
    <mergeCell ref="G92:G96"/>
    <mergeCell ref="A106:A107"/>
    <mergeCell ref="B106:B107"/>
    <mergeCell ref="D106:D107"/>
    <mergeCell ref="E106:E107"/>
    <mergeCell ref="F106:F107"/>
    <mergeCell ref="G106:G107"/>
    <mergeCell ref="A100:A105"/>
    <mergeCell ref="B100:B105"/>
    <mergeCell ref="D100:D105"/>
    <mergeCell ref="E100:E105"/>
    <mergeCell ref="F100:F105"/>
    <mergeCell ref="G100:G105"/>
    <mergeCell ref="A114:A115"/>
    <mergeCell ref="B114:B115"/>
    <mergeCell ref="D114:D115"/>
    <mergeCell ref="E114:E115"/>
    <mergeCell ref="F114:F115"/>
    <mergeCell ref="G114:G115"/>
    <mergeCell ref="A117:A118"/>
    <mergeCell ref="B117:B118"/>
    <mergeCell ref="D117:D118"/>
    <mergeCell ref="E117:E118"/>
    <mergeCell ref="F117:F118"/>
    <mergeCell ref="G117:G118"/>
    <mergeCell ref="A119:A120"/>
    <mergeCell ref="B119:B120"/>
    <mergeCell ref="D119:D120"/>
    <mergeCell ref="E119:E120"/>
    <mergeCell ref="F119:F120"/>
    <mergeCell ref="G119:G120"/>
    <mergeCell ref="A121:A123"/>
    <mergeCell ref="B121:B123"/>
    <mergeCell ref="D121:D123"/>
    <mergeCell ref="E121:E123"/>
    <mergeCell ref="F121:F123"/>
    <mergeCell ref="G121:G123"/>
    <mergeCell ref="A124:A127"/>
    <mergeCell ref="B124:B127"/>
    <mergeCell ref="D124:D127"/>
    <mergeCell ref="E124:E127"/>
    <mergeCell ref="F124:F127"/>
    <mergeCell ref="G124:G127"/>
    <mergeCell ref="A128:A130"/>
    <mergeCell ref="B128:B130"/>
    <mergeCell ref="D128:D130"/>
    <mergeCell ref="E128:E130"/>
    <mergeCell ref="F128:F130"/>
    <mergeCell ref="G128:G130"/>
    <mergeCell ref="A132:A134"/>
    <mergeCell ref="B132:B134"/>
    <mergeCell ref="E132:E134"/>
    <mergeCell ref="F132:F134"/>
    <mergeCell ref="G132:G134"/>
    <mergeCell ref="A135:A137"/>
    <mergeCell ref="B135:B137"/>
    <mergeCell ref="A141:A143"/>
    <mergeCell ref="B141:B143"/>
    <mergeCell ref="E141:E143"/>
    <mergeCell ref="F141:F143"/>
    <mergeCell ref="G141:G143"/>
    <mergeCell ref="D135:D137"/>
    <mergeCell ref="E135:E137"/>
    <mergeCell ref="F135:F137"/>
    <mergeCell ref="G135:G137"/>
    <mergeCell ref="A138:A140"/>
    <mergeCell ref="B138:B140"/>
    <mergeCell ref="D138:D140"/>
    <mergeCell ref="E138:E140"/>
    <mergeCell ref="F138:F140"/>
    <mergeCell ref="G138:G140"/>
    <mergeCell ref="E162:E168"/>
    <mergeCell ref="F162:F168"/>
    <mergeCell ref="G162:G168"/>
    <mergeCell ref="A159:A161"/>
    <mergeCell ref="B159:B161"/>
    <mergeCell ref="D159:D161"/>
    <mergeCell ref="E159:E161"/>
    <mergeCell ref="F159:F161"/>
    <mergeCell ref="G159:G161"/>
    <mergeCell ref="D195:D196"/>
    <mergeCell ref="E195:E196"/>
    <mergeCell ref="F195:F196"/>
    <mergeCell ref="G195:G196"/>
    <mergeCell ref="A1:G1"/>
    <mergeCell ref="A2:G3"/>
    <mergeCell ref="A11:G11"/>
    <mergeCell ref="A171:A179"/>
    <mergeCell ref="B171:B179"/>
    <mergeCell ref="D171:D179"/>
    <mergeCell ref="E171:E179"/>
    <mergeCell ref="F171:F179"/>
    <mergeCell ref="G171:G179"/>
    <mergeCell ref="A169:A170"/>
    <mergeCell ref="B169:B170"/>
    <mergeCell ref="D169:D170"/>
    <mergeCell ref="E169:E170"/>
    <mergeCell ref="F169:F170"/>
    <mergeCell ref="G169:G170"/>
    <mergeCell ref="E150:E152"/>
    <mergeCell ref="F150:F152"/>
    <mergeCell ref="A162:A168"/>
    <mergeCell ref="B162:B168"/>
    <mergeCell ref="D162:D168"/>
    <mergeCell ref="A193:A194"/>
    <mergeCell ref="B193:B194"/>
    <mergeCell ref="C193:C194"/>
    <mergeCell ref="D193:D194"/>
    <mergeCell ref="E193:E194"/>
    <mergeCell ref="F193:F194"/>
    <mergeCell ref="A214:B214"/>
    <mergeCell ref="C214:G214"/>
    <mergeCell ref="A210:G210"/>
    <mergeCell ref="A211:B211"/>
    <mergeCell ref="C211:G211"/>
    <mergeCell ref="A212:B212"/>
    <mergeCell ref="C212:G212"/>
    <mergeCell ref="A213:B213"/>
    <mergeCell ref="C213:G213"/>
    <mergeCell ref="A206:G206"/>
    <mergeCell ref="A208:G208"/>
    <mergeCell ref="A200:F200"/>
    <mergeCell ref="A201:F201"/>
    <mergeCell ref="A202:F202"/>
    <mergeCell ref="A203:F203"/>
    <mergeCell ref="A204:F204"/>
    <mergeCell ref="A195:A196"/>
    <mergeCell ref="B195:B196"/>
  </mergeCells>
  <pageMargins left="0.7" right="0.7" top="0.75" bottom="0.75" header="0.3" footer="0.3"/>
  <pageSetup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ECONÓMICA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Daniel Forero Gutiérrez</dc:creator>
  <cp:lastModifiedBy>GISELLE CAROLINA CALDERON BASTO</cp:lastModifiedBy>
  <cp:lastPrinted>2019-03-06T14:20:47Z</cp:lastPrinted>
  <dcterms:created xsi:type="dcterms:W3CDTF">2018-02-07T18:31:33Z</dcterms:created>
  <dcterms:modified xsi:type="dcterms:W3CDTF">2019-03-20T19:35:26Z</dcterms:modified>
</cp:coreProperties>
</file>