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 defaultThemeVersion="153222"/>
  <mc:AlternateContent xmlns:mc="http://schemas.openxmlformats.org/markup-compatibility/2006">
    <mc:Choice Requires="x15">
      <x15ac:absPath xmlns:x15ac="http://schemas.microsoft.com/office/spreadsheetml/2010/11/ac" url="C:\Users\t_cpolo\Documents\Documentos\"/>
    </mc:Choice>
  </mc:AlternateContent>
  <bookViews>
    <workbookView xWindow="0" yWindow="0" windowWidth="20490" windowHeight="7620"/>
  </bookViews>
  <sheets>
    <sheet name="Hoja1" sheetId="2" r:id="rId1"/>
  </sheets>
  <definedNames>
    <definedName name="_xlnm._FilterDatabase" localSheetId="0" hidden="1">Hoja1!$A$4:$V$13</definedName>
  </definedNames>
  <calcPr calcId="162913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Q17" i="2" l="1"/>
  <c r="J17" i="2"/>
  <c r="Q16" i="2"/>
  <c r="J16" i="2"/>
  <c r="Q15" i="2"/>
  <c r="J15" i="2"/>
  <c r="Q14" i="2"/>
  <c r="J14" i="2"/>
  <c r="Q13" i="2"/>
  <c r="J13" i="2"/>
  <c r="Q11" i="2" l="1"/>
  <c r="Q12" i="2" l="1"/>
  <c r="Q6" i="2"/>
  <c r="J6" i="2"/>
  <c r="Q10" i="2"/>
  <c r="Q9" i="2"/>
  <c r="Q5" i="2"/>
  <c r="J5" i="2"/>
  <c r="J10" i="2"/>
  <c r="J12" i="2"/>
  <c r="J9" i="2"/>
</calcChain>
</file>

<file path=xl/sharedStrings.xml><?xml version="1.0" encoding="utf-8"?>
<sst xmlns="http://schemas.openxmlformats.org/spreadsheetml/2006/main" count="223" uniqueCount="106">
  <si>
    <t>N°</t>
  </si>
  <si>
    <t>Clase</t>
  </si>
  <si>
    <t>Fuente</t>
  </si>
  <si>
    <t>Etapa</t>
  </si>
  <si>
    <t>Tipo</t>
  </si>
  <si>
    <t>Descripción
(Qué puede pasar
y cómo puede ocurrir)</t>
  </si>
  <si>
    <t xml:space="preserve">Consecuencias
de la ocurrencia
del evento </t>
  </si>
  <si>
    <t>Riesgo antes de control</t>
  </si>
  <si>
    <t xml:space="preserve">Tratamiento / Control
a ser implementados </t>
  </si>
  <si>
    <t>Plan de Acción</t>
  </si>
  <si>
    <t>Monitoreo y Revisión</t>
  </si>
  <si>
    <t xml:space="preserve">Probabilidad </t>
  </si>
  <si>
    <t xml:space="preserve">Impacto </t>
  </si>
  <si>
    <t xml:space="preserve">Valoración del riesgo </t>
  </si>
  <si>
    <t xml:space="preserve">Categoría </t>
  </si>
  <si>
    <t>¿A quién se le asignan?</t>
  </si>
  <si>
    <t>Control</t>
  </si>
  <si>
    <t>Afecta la ejecución del contrato?</t>
  </si>
  <si>
    <t>Persona responsable por implementar el tratamiento</t>
  </si>
  <si>
    <t>Cómo se realiza el monitoreo?</t>
  </si>
  <si>
    <t>Periodicidad ¿Cuándo?</t>
  </si>
  <si>
    <t>General</t>
  </si>
  <si>
    <t>Específico</t>
  </si>
  <si>
    <t>Selección</t>
  </si>
  <si>
    <t xml:space="preserve">Fraude Interno y/o externo
Extracción de recursos de manera ilegitima.
Perdida de confianza.
Selección de un contratista que no cumpla con las condiciones requeridas para la adjudicación y ejecución del contrato.
</t>
  </si>
  <si>
    <t>Contratación</t>
  </si>
  <si>
    <t>Financiero</t>
  </si>
  <si>
    <t>Ejecución</t>
  </si>
  <si>
    <t>SI</t>
  </si>
  <si>
    <t>Permanente</t>
  </si>
  <si>
    <t>Externo</t>
  </si>
  <si>
    <t>Social</t>
  </si>
  <si>
    <t>Operativo</t>
  </si>
  <si>
    <t>Impacto después
del control</t>
  </si>
  <si>
    <t>Riesgo bajo</t>
  </si>
  <si>
    <t>Riesgo Medio</t>
  </si>
  <si>
    <t>Riesgo Alto</t>
  </si>
  <si>
    <t>CONTRATISTA</t>
  </si>
  <si>
    <t>INDETERMINADO</t>
  </si>
  <si>
    <t>Reducción de Impacto</t>
  </si>
  <si>
    <t>Evitar el Riesgo</t>
  </si>
  <si>
    <t>Aceptar el Riesgo</t>
  </si>
  <si>
    <t>Planes de contingencia para las eventualidades de esta naturaleza</t>
  </si>
  <si>
    <t>Códigos de ética, estatutos anticorrupción y principios de Código de buen gobierno, Contratación de la firma evaluadora</t>
  </si>
  <si>
    <t>Tratamiento del riesgo</t>
  </si>
  <si>
    <t xml:space="preserve">No dar inicio a la ejecución del Contrato
Demora en el perfeccionamiento del contrato
</t>
  </si>
  <si>
    <t>Recibir dinero u otra utilidad o promesa directa o indirectamente en cualquiera de las etapas del proceso de selección</t>
  </si>
  <si>
    <t>Operacional (Corrupción)</t>
  </si>
  <si>
    <t xml:space="preserve">Supervisión </t>
  </si>
  <si>
    <t>Seguimiento a planes de contingencia</t>
  </si>
  <si>
    <t>Seguimiento a la notificación de la eventualidad y del riesgo</t>
  </si>
  <si>
    <t xml:space="preserve">
Código de ética, estatutos anticorrupción y principios del código de buen gobierno de la Fiduprevisora S.A</t>
  </si>
  <si>
    <t>EL PATROMONIO</t>
  </si>
  <si>
    <t xml:space="preserve">
CONTRATISTA
EL PATROMONIO</t>
  </si>
  <si>
    <t>Alteraciones de Orden Público</t>
  </si>
  <si>
    <t xml:space="preserve">Plazos de observaciones a los TDR.
Seguimiento </t>
  </si>
  <si>
    <t>Afectación a las condiciones económicas del contrato (sobrecostos)</t>
  </si>
  <si>
    <t>Especifico</t>
  </si>
  <si>
    <t>Interno</t>
  </si>
  <si>
    <t xml:space="preserve">Gestionar adecuadamente los factores que puedan afectar el proyecto. </t>
  </si>
  <si>
    <t xml:space="preserve"> Afectación a las condiciones económicas del contrato</t>
  </si>
  <si>
    <t>Verificar este indicador cuando se requiera</t>
  </si>
  <si>
    <t>Operacional</t>
  </si>
  <si>
    <t>Falta de obtención del objeto del contrato.</t>
  </si>
  <si>
    <t>Reducir la Posibilidad</t>
  </si>
  <si>
    <t>Semanales</t>
  </si>
  <si>
    <t>Retardo en el cumplimiento del cronograma por causas imputables al contratista.</t>
  </si>
  <si>
    <t>Incumplimiento contractual</t>
  </si>
  <si>
    <t>Reducir Impacto.</t>
  </si>
  <si>
    <t>Aplicación de las sanciones contractualmente previstas.</t>
  </si>
  <si>
    <t>Haciendo del debido proceso.</t>
  </si>
  <si>
    <t>Permanente.</t>
  </si>
  <si>
    <t>Involucrar influencias reales o simulares, para recibir, hacer o prometer para un tercero dinero o dadiva con el fin de obtener cualquier beneficio.</t>
  </si>
  <si>
    <t>No presentar las garantías que amparen la ejecución del contrato o que su presentación  tardía</t>
  </si>
  <si>
    <t>Terminación del contrato
Exigibilidad de la garantía de seriedad de la oferta.</t>
  </si>
  <si>
    <t>Riesgo tecnológico: No funcionen implementos requeridos para la ejecución dentro de los TDR</t>
  </si>
  <si>
    <t>Definición de procedimientos de entrada conjuntamente con las herramientas necesarias para su implementación.</t>
  </si>
  <si>
    <t>Verificación de documentación de salida que permita el desarrollo y cumplimiento del objeto del contrato.</t>
  </si>
  <si>
    <t>Incumplimiento y efectos negativos presupuestales.</t>
  </si>
  <si>
    <t>Bitácoras de ejecución.</t>
  </si>
  <si>
    <t>Informes de ejecución de obra.</t>
  </si>
  <si>
    <t xml:space="preserve">el contratante asumirá los efectos favorables o desfavorables, derivados de las variaciones en la rentabilidad esperada del negocio y obtención de utilidades o generación de perdidas.  </t>
  </si>
  <si>
    <t>Que el contratista no cuente con el personal idóneo en el momento de la ejecución del contrato.</t>
  </si>
  <si>
    <t>Imprecisiones o deficiencias en la definición del alcance del contrato o sus especificaciones técnicas</t>
  </si>
  <si>
    <r>
      <rPr>
        <b/>
        <sz val="11"/>
        <rFont val="Calibri"/>
        <family val="2"/>
        <scheme val="minor"/>
      </rPr>
      <t>En la etapa precontractual:</t>
    </r>
    <r>
      <rPr>
        <sz val="11"/>
        <rFont val="Calibri"/>
        <family val="2"/>
        <scheme val="minor"/>
      </rPr>
      <t xml:space="preserve">
- Diferencias sustanciales entre el presupuesto y el valor de las ofertas recibidas.
- Declarar desierto o inconveniente el proceso.
- Falta de interés de los posibles proponentes para presentarse al proceso.
-Atrasos en los cronogramas dadas las continuas dudas y preguntas por parte de los consultores.
-Necesidad de modificaciones o ajustes a las condiciones de la contratación
</t>
    </r>
    <r>
      <rPr>
        <b/>
        <sz val="11"/>
        <rFont val="Calibri"/>
        <family val="2"/>
        <scheme val="minor"/>
      </rPr>
      <t xml:space="preserve">En la etapa contractual:
- </t>
    </r>
    <r>
      <rPr>
        <sz val="11"/>
        <rFont val="Calibri"/>
        <family val="2"/>
        <scheme val="minor"/>
      </rPr>
      <t xml:space="preserve">Diferencias de interpretaciones en la ejecución del contrato entre el contratante y el contratista
- Reclamaciones del contratista en contra de la empresa contratante
- Sobrecostos al contrato
- Dificultad para hacer efectivas las medidas de apremio o las pólizas
- Retrasos en proyectos o afectación a la operación
</t>
    </r>
  </si>
  <si>
    <t xml:space="preserve">Declarar desierto el proceso </t>
  </si>
  <si>
    <t>operacional</t>
  </si>
  <si>
    <t>riesgo bajo</t>
  </si>
  <si>
    <t xml:space="preserve">procesos de planeación adecuados para la creación, revisión y aval de los documentos de la licitación </t>
  </si>
  <si>
    <t>si</t>
  </si>
  <si>
    <t>Aplicación de los manuales de contratación y procesos internos de FIDUPREVISORA S.A. - Y CONTRIBUYENTE</t>
  </si>
  <si>
    <t xml:space="preserve">demora en la iniciación de los contratos con relación a los contratos a los que se les hará el acompañamiento y apoyo </t>
  </si>
  <si>
    <t>Retrasos en las actividades propias del contrato</t>
  </si>
  <si>
    <t>No cumplimiento de los entregables.
Demoras en los procesos propios del servicio a contratar</t>
  </si>
  <si>
    <t>permanente</t>
  </si>
  <si>
    <t>PATRIMONIO</t>
  </si>
  <si>
    <t>Impedimento en el traslado hacia los lugares donde se encuentra desarrollando las actividades propias del servicio a contratar</t>
  </si>
  <si>
    <t>INEFICIENTES: procesos, comunicaciones, procedimientos, parámetros, sistemas de información y tecnológicos por parte del Interventor.</t>
  </si>
  <si>
    <t>CONTRIBUYENTE
CONTRATISTA
PATRIMONIO</t>
  </si>
  <si>
    <t>EL PATRIMONIO Y ENC</t>
  </si>
  <si>
    <t>Limitación en la elaboración de las actividades propias de la interventoría por problemas de acceso, restricciones por seguridad y factores logísticos en los lugares de ejecución</t>
  </si>
  <si>
    <t>Considerando que es una caso de fuerza mayor o fortuito para la prestación del servicio, es necesario generar planes de acción para garantizar la  continuidad de las actividades propias de la interventoría y encontrarse en pleno contacto con el contratista de obra y el supervisor</t>
  </si>
  <si>
    <t>Definición de requerimientos de entrega acordes a las obligaciones contractuales</t>
  </si>
  <si>
    <t>Si no se lleva un buen control de las actividades se pueden elongar los tiempos haciendo que los costos aumenten por la necesidad de mantener el personall durante periodos mas largos a los costeados</t>
  </si>
  <si>
    <t>En la estructuración del Proyecto se tuvo en cuenta todas las variables para la elaboración presupuesto  y el Interventor las debe tener en cuenta en su propuesta económica</t>
  </si>
  <si>
    <t>Anexo No 1: Matriz de riesgos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</si>
</sst>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20">
    <xf numFmtId="0" fontId="0" fillId="0" borderId="0" xfId="0"/>
    <xf numFmtId="0" fontId="4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49" fontId="3" fillId="2" borderId="1" xfId="0" applyNumberFormat="1" applyFont="1" applyFill="1" applyBorder="1" applyAlignment="1">
      <alignment horizontal="left" vertical="center" textRotation="90" wrapText="1"/>
    </xf>
    <xf numFmtId="49" fontId="3" fillId="2" borderId="1" xfId="0" applyNumberFormat="1" applyFont="1" applyFill="1" applyBorder="1" applyAlignment="1">
      <alignment horizontal="left" vertical="center" wrapText="1"/>
    </xf>
    <xf numFmtId="49" fontId="4" fillId="7" borderId="1" xfId="0" applyNumberFormat="1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4" fillId="6" borderId="1" xfId="0" applyFont="1" applyFill="1" applyBorder="1" applyAlignment="1">
      <alignment horizontal="left" vertical="center"/>
    </xf>
    <xf numFmtId="0" fontId="4" fillId="4" borderId="1" xfId="0" applyFont="1" applyFill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5" borderId="1" xfId="0" applyFont="1" applyFill="1" applyBorder="1" applyAlignment="1">
      <alignment horizontal="left" vertical="center"/>
    </xf>
    <xf numFmtId="0" fontId="4" fillId="0" borderId="0" xfId="0" applyFont="1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top" wrapText="1"/>
    </xf>
    <xf numFmtId="0" fontId="5" fillId="0" borderId="1" xfId="0" applyFont="1" applyBorder="1" applyAlignment="1">
      <alignment horizontal="justify" vertical="top" wrapText="1"/>
    </xf>
    <xf numFmtId="0" fontId="5" fillId="7" borderId="1" xfId="0" applyFont="1" applyFill="1" applyBorder="1" applyAlignment="1">
      <alignment horizontal="justify" vertical="top" wrapText="1"/>
    </xf>
    <xf numFmtId="0" fontId="7" fillId="0" borderId="0" xfId="0" applyFont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left" vertical="center" wrapText="1"/>
    </xf>
    <xf numFmtId="49" fontId="3" fillId="3" borderId="1" xfId="0" applyNumberFormat="1" applyFont="1" applyFill="1" applyBorder="1" applyAlignment="1">
      <alignment horizontal="left" vertical="center"/>
    </xf>
  </cellXfs>
  <cellStyles count="7">
    <cellStyle name="Hipervínculo" xfId="1" builtinId="8" hidden="1"/>
    <cellStyle name="Hipervínculo" xfId="3" builtinId="8" hidden="1"/>
    <cellStyle name="Hipervínculo" xfId="5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328083</xdr:colOff>
      <xdr:row>19</xdr:row>
      <xdr:rowOff>194734</xdr:rowOff>
    </xdr:from>
    <xdr:to>
      <xdr:col>5</xdr:col>
      <xdr:colOff>1828800</xdr:colOff>
      <xdr:row>35</xdr:row>
      <xdr:rowOff>127001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67416" y="15064317"/>
          <a:ext cx="3945467" cy="3149600"/>
        </a:xfrm>
        <a:prstGeom prst="rect">
          <a:avLst/>
        </a:prstGeom>
      </xdr:spPr>
    </xdr:pic>
    <xdr:clientData/>
  </xdr:twoCellAnchor>
  <xdr:twoCellAnchor editAs="oneCell">
    <xdr:from>
      <xdr:col>6</xdr:col>
      <xdr:colOff>330200</xdr:colOff>
      <xdr:row>20</xdr:row>
      <xdr:rowOff>77258</xdr:rowOff>
    </xdr:from>
    <xdr:to>
      <xdr:col>6</xdr:col>
      <xdr:colOff>3900751</xdr:colOff>
      <xdr:row>35</xdr:row>
      <xdr:rowOff>109009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36783" y="15147925"/>
          <a:ext cx="3556000" cy="3048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6"/>
  <sheetViews>
    <sheetView showGridLines="0" tabSelected="1" zoomScale="80" zoomScaleNormal="80" zoomScalePageLayoutView="90" workbookViewId="0">
      <pane ySplit="4" topLeftCell="A5" activePane="bottomLeft" state="frozen"/>
      <selection pane="bottomLeft" activeCell="G3" sqref="G3:G4"/>
    </sheetView>
  </sheetViews>
  <sheetFormatPr baseColWidth="10" defaultColWidth="10.85546875" defaultRowHeight="15.75" x14ac:dyDescent="0.25"/>
  <cols>
    <col min="1" max="3" width="10.85546875" style="10"/>
    <col min="4" max="4" width="12.42578125" style="10" bestFit="1" customWidth="1"/>
    <col min="5" max="5" width="13.42578125" style="10" customWidth="1"/>
    <col min="6" max="6" width="33.28515625" style="2" customWidth="1"/>
    <col min="7" max="7" width="66.85546875" style="2" customWidth="1"/>
    <col min="8" max="8" width="10.85546875" style="10"/>
    <col min="9" max="9" width="13.28515625" style="10" customWidth="1"/>
    <col min="10" max="10" width="10.85546875" style="10"/>
    <col min="11" max="11" width="14.42578125" style="10" customWidth="1"/>
    <col min="12" max="12" width="19.140625" style="10" customWidth="1"/>
    <col min="13" max="13" width="21" style="10" bestFit="1" customWidth="1"/>
    <col min="14" max="14" width="32.85546875" style="2" customWidth="1"/>
    <col min="15" max="17" width="10.85546875" style="10" customWidth="1"/>
    <col min="18" max="18" width="15.42578125" style="10" bestFit="1" customWidth="1"/>
    <col min="19" max="19" width="15.28515625" style="10" customWidth="1"/>
    <col min="20" max="20" width="19" style="10" customWidth="1"/>
    <col min="21" max="21" width="27.7109375" style="10" customWidth="1"/>
    <col min="22" max="22" width="21.140625" style="10" customWidth="1"/>
    <col min="23" max="16384" width="10.85546875" style="10"/>
  </cols>
  <sheetData>
    <row r="1" spans="1:22" ht="21" x14ac:dyDescent="0.25">
      <c r="G1" s="17" t="s">
        <v>105</v>
      </c>
    </row>
    <row r="3" spans="1:22" s="3" customFormat="1" x14ac:dyDescent="0.25">
      <c r="A3" s="18" t="s">
        <v>0</v>
      </c>
      <c r="B3" s="18" t="s">
        <v>1</v>
      </c>
      <c r="C3" s="18" t="s">
        <v>2</v>
      </c>
      <c r="D3" s="18" t="s">
        <v>3</v>
      </c>
      <c r="E3" s="18" t="s">
        <v>4</v>
      </c>
      <c r="F3" s="18" t="s">
        <v>5</v>
      </c>
      <c r="G3" s="18" t="s">
        <v>6</v>
      </c>
      <c r="H3" s="18" t="s">
        <v>7</v>
      </c>
      <c r="I3" s="18"/>
      <c r="J3" s="18"/>
      <c r="K3" s="18"/>
      <c r="L3" s="18"/>
      <c r="M3" s="18" t="s">
        <v>8</v>
      </c>
      <c r="N3" s="18"/>
      <c r="O3" s="18" t="s">
        <v>33</v>
      </c>
      <c r="P3" s="18"/>
      <c r="Q3" s="18"/>
      <c r="R3" s="18"/>
      <c r="S3" s="19" t="s">
        <v>9</v>
      </c>
      <c r="T3" s="19"/>
      <c r="U3" s="18" t="s">
        <v>10</v>
      </c>
      <c r="V3" s="18"/>
    </row>
    <row r="4" spans="1:22" s="3" customFormat="1" ht="78.75" x14ac:dyDescent="0.25">
      <c r="A4" s="18"/>
      <c r="B4" s="18"/>
      <c r="C4" s="18"/>
      <c r="D4" s="18"/>
      <c r="E4" s="18"/>
      <c r="F4" s="18"/>
      <c r="G4" s="18"/>
      <c r="H4" s="4" t="s">
        <v>11</v>
      </c>
      <c r="I4" s="4" t="s">
        <v>12</v>
      </c>
      <c r="J4" s="4" t="s">
        <v>13</v>
      </c>
      <c r="K4" s="4" t="s">
        <v>14</v>
      </c>
      <c r="L4" s="5" t="s">
        <v>15</v>
      </c>
      <c r="M4" s="5" t="s">
        <v>44</v>
      </c>
      <c r="N4" s="5" t="s">
        <v>16</v>
      </c>
      <c r="O4" s="4" t="s">
        <v>11</v>
      </c>
      <c r="P4" s="4" t="s">
        <v>12</v>
      </c>
      <c r="Q4" s="4" t="s">
        <v>13</v>
      </c>
      <c r="R4" s="4" t="s">
        <v>14</v>
      </c>
      <c r="S4" s="5" t="s">
        <v>17</v>
      </c>
      <c r="T4" s="5" t="s">
        <v>18</v>
      </c>
      <c r="U4" s="5" t="s">
        <v>19</v>
      </c>
      <c r="V4" s="5" t="s">
        <v>20</v>
      </c>
    </row>
    <row r="5" spans="1:22" ht="94.5" x14ac:dyDescent="0.25">
      <c r="A5" s="7">
        <v>1</v>
      </c>
      <c r="B5" s="1" t="s">
        <v>21</v>
      </c>
      <c r="C5" s="1" t="s">
        <v>30</v>
      </c>
      <c r="D5" s="1" t="s">
        <v>23</v>
      </c>
      <c r="E5" s="1" t="s">
        <v>47</v>
      </c>
      <c r="F5" s="1" t="s">
        <v>72</v>
      </c>
      <c r="G5" s="1" t="s">
        <v>24</v>
      </c>
      <c r="H5" s="7">
        <v>1</v>
      </c>
      <c r="I5" s="7">
        <v>4</v>
      </c>
      <c r="J5" s="7">
        <f t="shared" ref="J5:J12" si="0">H5+I5</f>
        <v>5</v>
      </c>
      <c r="K5" s="8" t="s">
        <v>35</v>
      </c>
      <c r="L5" s="6" t="s">
        <v>98</v>
      </c>
      <c r="M5" s="7" t="s">
        <v>40</v>
      </c>
      <c r="N5" s="1" t="s">
        <v>43</v>
      </c>
      <c r="O5" s="7">
        <v>1</v>
      </c>
      <c r="P5" s="7">
        <v>2</v>
      </c>
      <c r="Q5" s="7">
        <f t="shared" ref="Q5:Q11" si="1">P5+O5</f>
        <v>3</v>
      </c>
      <c r="R5" s="9" t="s">
        <v>34</v>
      </c>
      <c r="S5" s="7" t="s">
        <v>28</v>
      </c>
      <c r="T5" s="7" t="s">
        <v>52</v>
      </c>
      <c r="U5" s="1" t="s">
        <v>51</v>
      </c>
      <c r="V5" s="7" t="s">
        <v>29</v>
      </c>
    </row>
    <row r="6" spans="1:22" ht="94.5" x14ac:dyDescent="0.25">
      <c r="A6" s="7">
        <v>2</v>
      </c>
      <c r="B6" s="1" t="s">
        <v>21</v>
      </c>
      <c r="C6" s="1" t="s">
        <v>30</v>
      </c>
      <c r="D6" s="1" t="s">
        <v>23</v>
      </c>
      <c r="E6" s="1" t="s">
        <v>47</v>
      </c>
      <c r="F6" s="1" t="s">
        <v>46</v>
      </c>
      <c r="G6" s="1" t="s">
        <v>24</v>
      </c>
      <c r="H6" s="7">
        <v>1</v>
      </c>
      <c r="I6" s="7">
        <v>4</v>
      </c>
      <c r="J6" s="7">
        <f t="shared" si="0"/>
        <v>5</v>
      </c>
      <c r="K6" s="8" t="s">
        <v>35</v>
      </c>
      <c r="L6" s="1" t="s">
        <v>52</v>
      </c>
      <c r="M6" s="7" t="s">
        <v>40</v>
      </c>
      <c r="N6" s="1" t="s">
        <v>43</v>
      </c>
      <c r="O6" s="7">
        <v>1</v>
      </c>
      <c r="P6" s="7">
        <v>2</v>
      </c>
      <c r="Q6" s="7">
        <f t="shared" si="1"/>
        <v>3</v>
      </c>
      <c r="R6" s="9" t="s">
        <v>34</v>
      </c>
      <c r="S6" s="7" t="s">
        <v>28</v>
      </c>
      <c r="T6" s="1" t="s">
        <v>52</v>
      </c>
      <c r="U6" s="1" t="s">
        <v>51</v>
      </c>
      <c r="V6" s="7" t="s">
        <v>29</v>
      </c>
    </row>
    <row r="7" spans="1:22" ht="285" x14ac:dyDescent="0.25">
      <c r="A7" s="7">
        <v>3</v>
      </c>
      <c r="B7" s="1" t="s">
        <v>21</v>
      </c>
      <c r="C7" s="1" t="s">
        <v>30</v>
      </c>
      <c r="D7" s="1" t="s">
        <v>23</v>
      </c>
      <c r="E7" s="1" t="s">
        <v>86</v>
      </c>
      <c r="F7" s="14" t="s">
        <v>83</v>
      </c>
      <c r="G7" s="15" t="s">
        <v>84</v>
      </c>
      <c r="H7" s="7">
        <v>1</v>
      </c>
      <c r="I7" s="7">
        <v>1</v>
      </c>
      <c r="J7" s="7">
        <v>2</v>
      </c>
      <c r="K7" s="9" t="s">
        <v>87</v>
      </c>
      <c r="L7" s="1" t="s">
        <v>99</v>
      </c>
      <c r="M7" s="7" t="s">
        <v>40</v>
      </c>
      <c r="N7" s="1" t="s">
        <v>88</v>
      </c>
      <c r="O7" s="7">
        <v>1</v>
      </c>
      <c r="P7" s="7">
        <v>1</v>
      </c>
      <c r="Q7" s="7">
        <v>1</v>
      </c>
      <c r="R7" s="9" t="s">
        <v>87</v>
      </c>
      <c r="S7" s="7" t="s">
        <v>89</v>
      </c>
      <c r="T7" s="1" t="s">
        <v>99</v>
      </c>
      <c r="U7" s="1" t="s">
        <v>90</v>
      </c>
      <c r="V7" s="7" t="s">
        <v>29</v>
      </c>
    </row>
    <row r="8" spans="1:22" ht="63" x14ac:dyDescent="0.25">
      <c r="A8" s="7">
        <v>4</v>
      </c>
      <c r="B8" s="1" t="s">
        <v>21</v>
      </c>
      <c r="C8" s="1" t="s">
        <v>30</v>
      </c>
      <c r="D8" s="1" t="s">
        <v>23</v>
      </c>
      <c r="E8" s="1" t="s">
        <v>86</v>
      </c>
      <c r="F8" s="16" t="s">
        <v>85</v>
      </c>
      <c r="G8" s="15" t="s">
        <v>91</v>
      </c>
      <c r="H8" s="7">
        <v>2</v>
      </c>
      <c r="I8" s="7">
        <v>5</v>
      </c>
      <c r="J8" s="7">
        <v>7</v>
      </c>
      <c r="K8" s="11" t="s">
        <v>36</v>
      </c>
      <c r="L8" s="1" t="s">
        <v>38</v>
      </c>
      <c r="M8" s="7" t="s">
        <v>41</v>
      </c>
      <c r="N8" s="1" t="s">
        <v>88</v>
      </c>
      <c r="O8" s="7">
        <v>2</v>
      </c>
      <c r="P8" s="7">
        <v>5</v>
      </c>
      <c r="Q8" s="7">
        <v>7</v>
      </c>
      <c r="R8" s="11" t="s">
        <v>36</v>
      </c>
      <c r="S8" s="7" t="s">
        <v>89</v>
      </c>
      <c r="T8" s="1" t="s">
        <v>99</v>
      </c>
      <c r="U8" s="1" t="s">
        <v>90</v>
      </c>
      <c r="V8" s="7" t="s">
        <v>29</v>
      </c>
    </row>
    <row r="9" spans="1:22" ht="73.5" customHeight="1" x14ac:dyDescent="0.25">
      <c r="A9" s="7">
        <v>5</v>
      </c>
      <c r="B9" s="7" t="s">
        <v>21</v>
      </c>
      <c r="C9" s="7" t="s">
        <v>30</v>
      </c>
      <c r="D9" s="7" t="s">
        <v>25</v>
      </c>
      <c r="E9" s="7" t="s">
        <v>26</v>
      </c>
      <c r="F9" s="1" t="s">
        <v>73</v>
      </c>
      <c r="G9" s="1" t="s">
        <v>45</v>
      </c>
      <c r="H9" s="7">
        <v>1</v>
      </c>
      <c r="I9" s="7">
        <v>4</v>
      </c>
      <c r="J9" s="7">
        <f t="shared" si="0"/>
        <v>5</v>
      </c>
      <c r="K9" s="8" t="s">
        <v>35</v>
      </c>
      <c r="L9" s="7" t="s">
        <v>37</v>
      </c>
      <c r="M9" s="7" t="s">
        <v>40</v>
      </c>
      <c r="N9" s="1" t="s">
        <v>74</v>
      </c>
      <c r="O9" s="7">
        <v>1</v>
      </c>
      <c r="P9" s="7">
        <v>3</v>
      </c>
      <c r="Q9" s="7">
        <f t="shared" si="1"/>
        <v>4</v>
      </c>
      <c r="R9" s="9" t="s">
        <v>34</v>
      </c>
      <c r="S9" s="7" t="s">
        <v>28</v>
      </c>
      <c r="T9" s="1" t="s">
        <v>52</v>
      </c>
      <c r="U9" s="1" t="s">
        <v>48</v>
      </c>
      <c r="V9" s="7" t="s">
        <v>29</v>
      </c>
    </row>
    <row r="10" spans="1:22" ht="157.5" x14ac:dyDescent="0.25">
      <c r="A10" s="7">
        <v>6</v>
      </c>
      <c r="B10" s="7" t="s">
        <v>22</v>
      </c>
      <c r="C10" s="7" t="s">
        <v>30</v>
      </c>
      <c r="D10" s="7" t="s">
        <v>27</v>
      </c>
      <c r="E10" s="7" t="s">
        <v>32</v>
      </c>
      <c r="F10" s="1" t="s">
        <v>100</v>
      </c>
      <c r="G10" s="1" t="s">
        <v>92</v>
      </c>
      <c r="H10" s="7">
        <v>3</v>
      </c>
      <c r="I10" s="7">
        <v>3</v>
      </c>
      <c r="J10" s="7">
        <f t="shared" si="0"/>
        <v>6</v>
      </c>
      <c r="K10" s="11" t="s">
        <v>36</v>
      </c>
      <c r="L10" s="7" t="s">
        <v>37</v>
      </c>
      <c r="M10" s="7" t="s">
        <v>41</v>
      </c>
      <c r="N10" s="1" t="s">
        <v>101</v>
      </c>
      <c r="O10" s="7">
        <v>3</v>
      </c>
      <c r="P10" s="7">
        <v>3</v>
      </c>
      <c r="Q10" s="7">
        <f t="shared" si="1"/>
        <v>6</v>
      </c>
      <c r="R10" s="11" t="s">
        <v>36</v>
      </c>
      <c r="S10" s="7" t="s">
        <v>28</v>
      </c>
      <c r="T10" s="1" t="s">
        <v>53</v>
      </c>
      <c r="U10" s="1" t="s">
        <v>50</v>
      </c>
      <c r="V10" s="7" t="s">
        <v>29</v>
      </c>
    </row>
    <row r="11" spans="1:22" ht="47.25" x14ac:dyDescent="0.25">
      <c r="A11" s="7">
        <v>7</v>
      </c>
      <c r="B11" s="7" t="s">
        <v>22</v>
      </c>
      <c r="C11" s="7" t="s">
        <v>30</v>
      </c>
      <c r="D11" s="7" t="s">
        <v>27</v>
      </c>
      <c r="E11" s="7" t="s">
        <v>32</v>
      </c>
      <c r="F11" s="1" t="s">
        <v>75</v>
      </c>
      <c r="G11" s="1" t="s">
        <v>93</v>
      </c>
      <c r="H11" s="7">
        <v>2</v>
      </c>
      <c r="I11" s="7">
        <v>3</v>
      </c>
      <c r="J11" s="7">
        <v>5</v>
      </c>
      <c r="K11" s="8" t="s">
        <v>35</v>
      </c>
      <c r="L11" s="7" t="s">
        <v>37</v>
      </c>
      <c r="M11" s="7" t="s">
        <v>40</v>
      </c>
      <c r="N11" s="1" t="s">
        <v>102</v>
      </c>
      <c r="O11" s="7">
        <v>1</v>
      </c>
      <c r="P11" s="7">
        <v>1</v>
      </c>
      <c r="Q11" s="7">
        <f t="shared" si="1"/>
        <v>2</v>
      </c>
      <c r="R11" s="9" t="s">
        <v>34</v>
      </c>
      <c r="S11" s="7" t="s">
        <v>28</v>
      </c>
      <c r="T11" s="1" t="s">
        <v>53</v>
      </c>
      <c r="U11" s="1" t="s">
        <v>55</v>
      </c>
      <c r="V11" s="7" t="s">
        <v>94</v>
      </c>
    </row>
    <row r="12" spans="1:22" ht="47.25" x14ac:dyDescent="0.25">
      <c r="A12" s="7">
        <v>8</v>
      </c>
      <c r="B12" s="7" t="s">
        <v>21</v>
      </c>
      <c r="C12" s="7" t="s">
        <v>30</v>
      </c>
      <c r="D12" s="7" t="s">
        <v>27</v>
      </c>
      <c r="E12" s="7" t="s">
        <v>31</v>
      </c>
      <c r="F12" s="1" t="s">
        <v>54</v>
      </c>
      <c r="G12" s="1" t="s">
        <v>96</v>
      </c>
      <c r="H12" s="7">
        <v>2</v>
      </c>
      <c r="I12" s="7">
        <v>2</v>
      </c>
      <c r="J12" s="7">
        <f t="shared" si="0"/>
        <v>4</v>
      </c>
      <c r="K12" s="9" t="s">
        <v>34</v>
      </c>
      <c r="L12" s="7" t="s">
        <v>38</v>
      </c>
      <c r="M12" s="7" t="s">
        <v>39</v>
      </c>
      <c r="N12" s="1" t="s">
        <v>42</v>
      </c>
      <c r="O12" s="7">
        <v>2</v>
      </c>
      <c r="P12" s="7">
        <v>2</v>
      </c>
      <c r="Q12" s="7">
        <f t="shared" ref="Q12" si="2">O12+P12</f>
        <v>4</v>
      </c>
      <c r="R12" s="9" t="s">
        <v>34</v>
      </c>
      <c r="S12" s="7" t="s">
        <v>28</v>
      </c>
      <c r="T12" s="7" t="s">
        <v>37</v>
      </c>
      <c r="U12" s="1" t="s">
        <v>49</v>
      </c>
      <c r="V12" s="7" t="s">
        <v>29</v>
      </c>
    </row>
    <row r="13" spans="1:22" ht="110.25" x14ac:dyDescent="0.25">
      <c r="A13" s="7">
        <v>9</v>
      </c>
      <c r="B13" s="7" t="s">
        <v>57</v>
      </c>
      <c r="C13" s="7" t="s">
        <v>58</v>
      </c>
      <c r="D13" s="7" t="s">
        <v>27</v>
      </c>
      <c r="E13" s="7" t="s">
        <v>26</v>
      </c>
      <c r="F13" s="1" t="s">
        <v>103</v>
      </c>
      <c r="G13" s="1" t="s">
        <v>56</v>
      </c>
      <c r="H13" s="7">
        <v>3</v>
      </c>
      <c r="I13" s="7">
        <v>4</v>
      </c>
      <c r="J13" s="7">
        <f t="shared" ref="J13" si="3">H13+I13</f>
        <v>7</v>
      </c>
      <c r="K13" s="11" t="s">
        <v>36</v>
      </c>
      <c r="L13" s="13" t="s">
        <v>37</v>
      </c>
      <c r="M13" s="7" t="s">
        <v>40</v>
      </c>
      <c r="N13" s="1" t="s">
        <v>104</v>
      </c>
      <c r="O13" s="7">
        <v>2</v>
      </c>
      <c r="P13" s="7">
        <v>2</v>
      </c>
      <c r="Q13" s="7">
        <f t="shared" ref="Q13" si="4">O13+P13</f>
        <v>4</v>
      </c>
      <c r="R13" s="9" t="s">
        <v>34</v>
      </c>
      <c r="S13" s="7" t="s">
        <v>28</v>
      </c>
      <c r="T13" s="7" t="s">
        <v>37</v>
      </c>
      <c r="U13" s="1" t="s">
        <v>59</v>
      </c>
      <c r="V13" s="7" t="s">
        <v>29</v>
      </c>
    </row>
    <row r="14" spans="1:22" ht="94.5" x14ac:dyDescent="0.25">
      <c r="A14" s="7">
        <v>10</v>
      </c>
      <c r="B14" s="7" t="s">
        <v>21</v>
      </c>
      <c r="C14" s="7" t="s">
        <v>58</v>
      </c>
      <c r="D14" s="7" t="s">
        <v>27</v>
      </c>
      <c r="E14" s="7" t="s">
        <v>26</v>
      </c>
      <c r="F14" s="1" t="s">
        <v>81</v>
      </c>
      <c r="G14" s="1" t="s">
        <v>60</v>
      </c>
      <c r="H14" s="7">
        <v>2</v>
      </c>
      <c r="I14" s="7">
        <v>4</v>
      </c>
      <c r="J14" s="7">
        <f t="shared" ref="J14" si="5">H14+I14</f>
        <v>6</v>
      </c>
      <c r="K14" s="11" t="s">
        <v>36</v>
      </c>
      <c r="L14" s="13" t="s">
        <v>37</v>
      </c>
      <c r="M14" s="7" t="s">
        <v>40</v>
      </c>
      <c r="N14" s="1" t="s">
        <v>104</v>
      </c>
      <c r="O14" s="7">
        <v>2</v>
      </c>
      <c r="P14" s="7">
        <v>2</v>
      </c>
      <c r="Q14" s="7">
        <f t="shared" ref="Q14" si="6">O14+P14</f>
        <v>4</v>
      </c>
      <c r="R14" s="9" t="s">
        <v>34</v>
      </c>
      <c r="S14" s="7" t="s">
        <v>28</v>
      </c>
      <c r="T14" s="7" t="s">
        <v>37</v>
      </c>
      <c r="U14" s="1" t="s">
        <v>61</v>
      </c>
      <c r="V14" s="7" t="s">
        <v>29</v>
      </c>
    </row>
    <row r="15" spans="1:22" ht="78.75" x14ac:dyDescent="0.25">
      <c r="A15" s="7">
        <v>11</v>
      </c>
      <c r="B15" s="7" t="s">
        <v>21</v>
      </c>
      <c r="C15" s="7" t="s">
        <v>58</v>
      </c>
      <c r="D15" s="7" t="s">
        <v>27</v>
      </c>
      <c r="E15" s="7" t="s">
        <v>62</v>
      </c>
      <c r="F15" s="1" t="s">
        <v>97</v>
      </c>
      <c r="G15" s="1" t="s">
        <v>63</v>
      </c>
      <c r="H15" s="7">
        <v>3</v>
      </c>
      <c r="I15" s="7">
        <v>4</v>
      </c>
      <c r="J15" s="7">
        <f t="shared" ref="J15" si="7">H15+I15</f>
        <v>7</v>
      </c>
      <c r="K15" s="11" t="s">
        <v>36</v>
      </c>
      <c r="L15" s="13" t="s">
        <v>37</v>
      </c>
      <c r="M15" s="7" t="s">
        <v>40</v>
      </c>
      <c r="N15" s="1" t="s">
        <v>76</v>
      </c>
      <c r="O15" s="7">
        <v>2</v>
      </c>
      <c r="P15" s="7">
        <v>2</v>
      </c>
      <c r="Q15" s="7">
        <f t="shared" ref="Q15" si="8">O15+P15</f>
        <v>4</v>
      </c>
      <c r="R15" s="9" t="s">
        <v>34</v>
      </c>
      <c r="S15" s="7" t="s">
        <v>28</v>
      </c>
      <c r="T15" s="7" t="s">
        <v>37</v>
      </c>
      <c r="U15" s="1" t="s">
        <v>77</v>
      </c>
      <c r="V15" s="7" t="s">
        <v>29</v>
      </c>
    </row>
    <row r="16" spans="1:22" ht="47.25" x14ac:dyDescent="0.25">
      <c r="A16" s="7">
        <v>12</v>
      </c>
      <c r="B16" s="7" t="s">
        <v>21</v>
      </c>
      <c r="C16" s="7" t="s">
        <v>30</v>
      </c>
      <c r="D16" s="7" t="s">
        <v>27</v>
      </c>
      <c r="E16" s="7" t="s">
        <v>26</v>
      </c>
      <c r="F16" s="1" t="s">
        <v>66</v>
      </c>
      <c r="G16" s="1" t="s">
        <v>78</v>
      </c>
      <c r="H16" s="7">
        <v>3</v>
      </c>
      <c r="I16" s="7">
        <v>4</v>
      </c>
      <c r="J16" s="7">
        <f t="shared" ref="J16" si="9">H16+I16</f>
        <v>7</v>
      </c>
      <c r="K16" s="11" t="s">
        <v>36</v>
      </c>
      <c r="L16" s="13" t="s">
        <v>37</v>
      </c>
      <c r="M16" s="7" t="s">
        <v>64</v>
      </c>
      <c r="N16" s="1" t="s">
        <v>79</v>
      </c>
      <c r="O16" s="7">
        <v>2</v>
      </c>
      <c r="P16" s="7">
        <v>2</v>
      </c>
      <c r="Q16" s="7">
        <f t="shared" ref="Q16" si="10">O16+P16</f>
        <v>4</v>
      </c>
      <c r="R16" s="9" t="s">
        <v>34</v>
      </c>
      <c r="S16" s="7" t="s">
        <v>28</v>
      </c>
      <c r="T16" s="7" t="s">
        <v>37</v>
      </c>
      <c r="U16" s="1" t="s">
        <v>80</v>
      </c>
      <c r="V16" s="7" t="s">
        <v>65</v>
      </c>
    </row>
    <row r="17" spans="1:22" ht="47.25" x14ac:dyDescent="0.25">
      <c r="A17" s="7">
        <v>14</v>
      </c>
      <c r="B17" s="7" t="s">
        <v>21</v>
      </c>
      <c r="C17" s="7" t="s">
        <v>30</v>
      </c>
      <c r="D17" s="7" t="s">
        <v>27</v>
      </c>
      <c r="E17" s="7" t="s">
        <v>62</v>
      </c>
      <c r="F17" s="1" t="s">
        <v>82</v>
      </c>
      <c r="G17" s="1" t="s">
        <v>67</v>
      </c>
      <c r="H17" s="7">
        <v>3</v>
      </c>
      <c r="I17" s="7">
        <v>4</v>
      </c>
      <c r="J17" s="7">
        <f t="shared" ref="J17" si="11">H17+I17</f>
        <v>7</v>
      </c>
      <c r="K17" s="11" t="s">
        <v>36</v>
      </c>
      <c r="L17" s="13" t="s">
        <v>37</v>
      </c>
      <c r="M17" s="7" t="s">
        <v>68</v>
      </c>
      <c r="N17" s="1" t="s">
        <v>69</v>
      </c>
      <c r="O17" s="7">
        <v>2</v>
      </c>
      <c r="P17" s="7">
        <v>2</v>
      </c>
      <c r="Q17" s="7">
        <f t="shared" ref="Q17" si="12">O17+P17</f>
        <v>4</v>
      </c>
      <c r="R17" s="9" t="s">
        <v>34</v>
      </c>
      <c r="S17" s="7" t="s">
        <v>28</v>
      </c>
      <c r="T17" s="7" t="s">
        <v>95</v>
      </c>
      <c r="U17" s="1" t="s">
        <v>70</v>
      </c>
      <c r="V17" s="7" t="s">
        <v>71</v>
      </c>
    </row>
    <row r="18" spans="1:22" x14ac:dyDescent="0.25">
      <c r="H18" s="12"/>
      <c r="I18" s="12"/>
    </row>
    <row r="19" spans="1:22" x14ac:dyDescent="0.25">
      <c r="H19" s="12"/>
      <c r="I19" s="12"/>
    </row>
    <row r="20" spans="1:22" x14ac:dyDescent="0.25">
      <c r="H20" s="12"/>
      <c r="I20" s="12"/>
    </row>
    <row r="21" spans="1:22" x14ac:dyDescent="0.25">
      <c r="H21" s="12"/>
      <c r="I21" s="12"/>
    </row>
    <row r="22" spans="1:22" x14ac:dyDescent="0.25">
      <c r="H22" s="12"/>
      <c r="I22" s="12"/>
    </row>
    <row r="23" spans="1:22" x14ac:dyDescent="0.25">
      <c r="H23" s="12"/>
      <c r="I23" s="12"/>
    </row>
    <row r="24" spans="1:22" x14ac:dyDescent="0.25">
      <c r="H24" s="12"/>
      <c r="I24" s="12"/>
    </row>
    <row r="25" spans="1:22" x14ac:dyDescent="0.25">
      <c r="H25" s="12"/>
      <c r="I25" s="12"/>
    </row>
    <row r="26" spans="1:22" x14ac:dyDescent="0.25">
      <c r="H26" s="12"/>
      <c r="I26" s="12"/>
    </row>
  </sheetData>
  <autoFilter ref="A4:V13">
    <sortState ref="A6:V25">
      <sortCondition descending="1" ref="D2:D25"/>
    </sortState>
  </autoFilter>
  <mergeCells count="12">
    <mergeCell ref="U3:V3"/>
    <mergeCell ref="A3:A4"/>
    <mergeCell ref="B3:B4"/>
    <mergeCell ref="C3:C4"/>
    <mergeCell ref="D3:D4"/>
    <mergeCell ref="E3:E4"/>
    <mergeCell ref="F3:F4"/>
    <mergeCell ref="G3:G4"/>
    <mergeCell ref="H3:L3"/>
    <mergeCell ref="M3:N3"/>
    <mergeCell ref="O3:R3"/>
    <mergeCell ref="S3:T3"/>
  </mergeCells>
  <pageMargins left="0.7" right="0.7" top="0.75" bottom="0.75" header="0.3" footer="0.3"/>
  <pageSetup scale="24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Apoyo Supervisión</dc:creator>
  <cp:lastModifiedBy>Polo Pallares Ciro Alfonso</cp:lastModifiedBy>
  <cp:lastPrinted>2018-08-02T22:36:47Z</cp:lastPrinted>
  <dcterms:created xsi:type="dcterms:W3CDTF">2016-10-08T02:59:34Z</dcterms:created>
  <dcterms:modified xsi:type="dcterms:W3CDTF">2019-11-21T16:32:27Z</dcterms:modified>
</cp:coreProperties>
</file>