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PLANEACION\OBRAS POR IMPUESTO\EJECUTOR PUENTE RUMIYACO\ANEXOS A PUBLICAR\"/>
    </mc:Choice>
  </mc:AlternateContent>
  <bookViews>
    <workbookView xWindow="0" yWindow="0" windowWidth="20490" windowHeight="7755"/>
  </bookViews>
  <sheets>
    <sheet name="Hoja1" sheetId="1" r:id="rId1"/>
  </sheets>
  <definedNames>
    <definedName name="_xlnm._FilterDatabase" localSheetId="0" hidden="1">Hoja1!$A$2:$V$20</definedName>
    <definedName name="_xlnm.Print_Area" localSheetId="0">Hoja1!$A$1:$V$27</definedName>
    <definedName name="_xlnm.Print_Titles" localSheetId="0">Hoja1!$1:$2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7" i="1" l="1"/>
  <c r="J27" i="1"/>
  <c r="Q25" i="1" l="1"/>
  <c r="J25" i="1"/>
  <c r="Q24" i="1"/>
  <c r="J24" i="1"/>
  <c r="Q26" i="1"/>
  <c r="J26" i="1"/>
  <c r="Q23" i="1"/>
  <c r="J23" i="1"/>
  <c r="Q22" i="1"/>
  <c r="J22" i="1"/>
  <c r="Q21" i="1"/>
  <c r="J21" i="1"/>
  <c r="Q20" i="1"/>
  <c r="J20" i="1"/>
  <c r="Q19" i="1"/>
  <c r="J19" i="1"/>
  <c r="J18" i="1"/>
  <c r="J17" i="1"/>
  <c r="J16" i="1"/>
  <c r="J15" i="1"/>
  <c r="J14" i="1"/>
  <c r="J13" i="1"/>
  <c r="J12" i="1"/>
  <c r="J11" i="1"/>
  <c r="J10" i="1"/>
  <c r="J9" i="1"/>
  <c r="J8" i="1"/>
  <c r="J7" i="1"/>
  <c r="J6" i="1"/>
  <c r="J5" i="1"/>
  <c r="J4" i="1"/>
  <c r="Q5" i="1" l="1"/>
  <c r="Q6" i="1"/>
  <c r="Q7" i="1"/>
  <c r="Q8" i="1"/>
  <c r="Q9" i="1"/>
  <c r="Q10" i="1"/>
  <c r="Q11" i="1"/>
  <c r="Q12" i="1"/>
  <c r="Q13" i="1"/>
  <c r="Q14" i="1"/>
  <c r="Q15" i="1"/>
  <c r="Q16" i="1"/>
  <c r="Q17" i="1"/>
  <c r="Q4" i="1"/>
  <c r="J3" i="1"/>
</calcChain>
</file>

<file path=xl/comments1.xml><?xml version="1.0" encoding="utf-8"?>
<comments xmlns="http://schemas.openxmlformats.org/spreadsheetml/2006/main">
  <authors>
    <author>tc={A3070D03-5A89-4F72-AEE2-88EF68651BAA}</author>
    <author>tc={1477F067-48FA-4D2F-9B96-75456794C7A1}</author>
    <author>tc={517F31E3-7FF5-4285-8354-C32D3E7F4A2A}</author>
  </authors>
  <commentList>
    <comment ref="T4"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elimina EL PATRIMONIO</t>
        </r>
      </text>
    </comment>
    <comment ref="T5"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elimina EL PATRIMONIO</t>
        </r>
      </text>
    </comment>
    <comment ref="V6"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PERMANENTE</t>
        </r>
      </text>
    </comment>
  </commentList>
</comments>
</file>

<file path=xl/sharedStrings.xml><?xml version="1.0" encoding="utf-8"?>
<sst xmlns="http://schemas.openxmlformats.org/spreadsheetml/2006/main" count="423" uniqueCount="190">
  <si>
    <t>No.</t>
  </si>
  <si>
    <t>Clase</t>
  </si>
  <si>
    <t>Fuente</t>
  </si>
  <si>
    <t>Etapa</t>
  </si>
  <si>
    <t>Tipo</t>
  </si>
  <si>
    <t>Descripción
(Qué puede pasar
y cómo puede ocurrir)</t>
  </si>
  <si>
    <t>Consecuencias
de la ocurrencia
del evento</t>
  </si>
  <si>
    <t>Riesgo antes de control</t>
  </si>
  <si>
    <t>Probabilidad</t>
  </si>
  <si>
    <t>Impacto</t>
  </si>
  <si>
    <t>Valoración del
riesgo</t>
  </si>
  <si>
    <t>Categoría</t>
  </si>
  <si>
    <t>¿A quién se le
asignan?</t>
  </si>
  <si>
    <t>Tratamiento / Control</t>
  </si>
  <si>
    <t>Tratamiento
del riesgo</t>
  </si>
  <si>
    <t>Control</t>
  </si>
  <si>
    <t>Impacto después</t>
  </si>
  <si>
    <t>Plan de Acción</t>
  </si>
  <si>
    <t>Afecta la
ejecución del
contrato?</t>
  </si>
  <si>
    <t>Persona
responsable por
implementar el
tratamiento</t>
  </si>
  <si>
    <t>Monitoreo y Revisión</t>
  </si>
  <si>
    <t>Cómo se realiza el
monitoreo?</t>
  </si>
  <si>
    <t>Periodicidad
¿Cuándo?</t>
  </si>
  <si>
    <t>ESPECIFICO</t>
  </si>
  <si>
    <t>EXTERNO</t>
  </si>
  <si>
    <t>EJECUCIÓN</t>
  </si>
  <si>
    <t>OPERATIVO</t>
  </si>
  <si>
    <t>ESPECÍFICO</t>
  </si>
  <si>
    <t>RIESGO BAJO</t>
  </si>
  <si>
    <t>ACEPTAR EL RIESGO</t>
  </si>
  <si>
    <t>NO</t>
  </si>
  <si>
    <t>REVISIÓN DE LA PROPUESTA A PRESENTAR</t>
  </si>
  <si>
    <t>ÚNICA</t>
  </si>
  <si>
    <t>RIESGO ALTO</t>
  </si>
  <si>
    <t>GENERAL</t>
  </si>
  <si>
    <t>SUPERVISIÓN</t>
  </si>
  <si>
    <t>FRECUENTE</t>
  </si>
  <si>
    <t>CONTRATACIÓN</t>
  </si>
  <si>
    <t>RIESGO MEDIO</t>
  </si>
  <si>
    <t>FIDUCIARIA Y
CONTRIBUYENTE</t>
  </si>
  <si>
    <t>ACEPTAR EL
RIESGO</t>
  </si>
  <si>
    <t>RIESGO
BAJO</t>
  </si>
  <si>
    <t>FIDUCIARIA</t>
  </si>
  <si>
    <t>SUPERVISION</t>
  </si>
  <si>
    <t>EJECUCION</t>
  </si>
  <si>
    <t>RIESGO
ALTO</t>
  </si>
  <si>
    <t>SI</t>
  </si>
  <si>
    <t>SEGUIMIENTO A LA
NOTIFICACIÓN DE
LA EVENTUALIDAD Y
DEL RIESGO</t>
  </si>
  <si>
    <t>PERMANENTE</t>
  </si>
  <si>
    <t>EVITAR RIESGO</t>
  </si>
  <si>
    <t>SOCIAL</t>
  </si>
  <si>
    <t>REDUCCIÓN
DE IMPACTO</t>
  </si>
  <si>
    <t>SEGUIMIENTO A
PLANES DE
CONTINGENCIA</t>
  </si>
  <si>
    <t>PROGRAMACIÓN DE VISITAS
TÉCNICAS EFECTIVAS AL PROYECTO.</t>
  </si>
  <si>
    <t>LOS INTERESADOS</t>
  </si>
  <si>
    <t>CÓDIGO DE ÉTICA,
ESTATUTOS
ANTICORRUPCIÓN Y
PRINCIPIOS DEL
CÓDIGO DE BUEN
GOBIERNO</t>
  </si>
  <si>
    <t>SELECCIÓN</t>
  </si>
  <si>
    <t>EVITAR
RIESGO</t>
  </si>
  <si>
    <t>RIESGO TECNOLÓGICO: NO FUNCIONEN IMPLEMENTOS REQUERIDOS PARA LA EJECUCIÓN DEL CONTRATO</t>
  </si>
  <si>
    <t>RETRASO EN LA EJECUCIÓN DEL CONTRATO, QUE IMPLICA RETRASO EN LOS CRONOGRAMAS Y LA ENTREGA FINAL DE LAS OBRAS</t>
  </si>
  <si>
    <t>(CORRUPCION)
INVOLUCRAR INFLUENCIAS REALES O SIMULARES, PARA RECIBIR, HACER O PROMETER PARA UN TERCERO DINERO O DADIVA CON EL FIN DE OBTENER CUALQUIER BENEFICIO.</t>
  </si>
  <si>
    <t>RETRASO EN LA EJECUCIÓN DEL CONTRATO, QUE IMPLICA RETRASO EN LOS CRONOGRAMAS Y LA ENTREGA FINAL DE LAS OBRAS.</t>
  </si>
  <si>
    <t>1) EFECTUAR EL ESTRICTO
CUMPLIMIENTO DE BUENAS PRACTICAS, CÓDIGOS DE ÉTICA, ESTATUTOS ANTICORRUPCIÓN Y PRINCIPIOS DE CÓDIGO DE BUEN GOBIERNO</t>
  </si>
  <si>
    <t>EL CONTRATISTA DEBRA INCURRIR EN MAYORES COSTOS</t>
  </si>
  <si>
    <t>CONTAR CON EL  CRONOGRAMA Y PRESUPUESTO ADECUADO PARA REALIZAR LAS VISITAS.</t>
  </si>
  <si>
    <t>DEFINICIÓN DE REQUERIMIENTOS DE ENTRADA ACORDES A CANTIDAD Y CONDICIONES</t>
  </si>
  <si>
    <t>CONTAR CON UN PROPONENTE DEL SEGUNDO ORDEN DE ELEGIBILIDAD</t>
  </si>
  <si>
    <t>1)NO EJECUCIÓN DEL PROCESO DE SELECCIÓN
2)NO SELECCIÓN OBJETIVA
3)INICIO DE INVESTIGACIONES FISCALES,
PENALES, DE COMPETENCIA</t>
  </si>
  <si>
    <t>1) EFECTUAR EL ESTRICTO CUMPLIMIENTO DE BUENAS PRACTICAS, CÓDIGOS DE ÉTICA, ESTATUTOS ANTICORRUPCIÓN Y PRINCIPIOS DE CÓDIGO DE BUEN GOBIERNO</t>
  </si>
  <si>
    <t>RECIBIR DINERO U OTRA UTILIDAD O PROMESA DIRECTA O INDIRECTAMENTE EN CUALQUIERA DE LAS ETAPAS DEL PROCESO DE SELECCIÓN.</t>
  </si>
  <si>
    <t>EL PROPONENTE TENDRÁ QUE INCURRIR EN MAYORES COSTOS PARA EL CUMPLIMIENTO DEL CONTRATO.</t>
  </si>
  <si>
    <t>JURÍDICO</t>
  </si>
  <si>
    <t>EL PROPONENTE SELECCIONADO TENGA ALGUNA CAUSAL DE INHABILIDAD O INCOMPATIBILIDAD SOBREVIVINENTE AL MOMENTO DE LA SUSCRIPCION DEL CONTRATO.</t>
  </si>
  <si>
    <t>SE HARÁ EFECTIVA LA PÓLIZA DE SERIEDAD DE LA OFERTA Y SE CONTINUARA CON EL PROPONENTE DEL SEGUNDO ORDEN DE ELEGIBILIDAD.</t>
  </si>
  <si>
    <t>LIMITACIÓN EN LA ELABORACIÓN DE LAS ACTIVIDADES PROPIAS DE LA INTERVENCIÓN POR PROBLEMAS DE ACCESO, RESTRICCIONES POR SEGURIDAD Y FACTORES LOGÍSTICOS EN LOS LUGARES DE EJECUCIÓN.</t>
  </si>
  <si>
    <t>1) FRAUDE INTERNO Y/O EXTERNO
2)EXTRACCIÓN DE RECURSOS DE MANERA ILEGITIMA.
3)PERDIDA DE CONFIANZA.
4)SELECCIÓN DE UN CONTRATISTA QUE NO CUMPLA CON LAS CONDICIONES REQUERIDAS PARA LA ADJUDICACIÓN Y EJECUCIÓN DEL CONTRATO.</t>
  </si>
  <si>
    <t>OPERATIVO (CORRUPCIÓN)</t>
  </si>
  <si>
    <t>PROPONENTE Y/O CONTRATISTA</t>
  </si>
  <si>
    <t>SI LOS PRECIOS SON MUY BAJOS PUEDE AFECTAR LA EJECUCIÓN DEL CONTRATO</t>
  </si>
  <si>
    <t>EL PROPONENTE Y/O CONTRATISTA</t>
  </si>
  <si>
    <t>ECONÓMICO</t>
  </si>
  <si>
    <t>SALIDA DEL MERCADO DE INSUMOS O MATERIAS PRIMAS FUNDAMENTALES  PARA LA ELABORACIÓN DE LAS OBRAS OBJETO DEL CONTRATO.</t>
  </si>
  <si>
    <t>IMPACTO NEGATIVO EN EL CUMPLIMIENTO DEL OBJETO CONTRACTUAL</t>
  </si>
  <si>
    <t>SI EL INSUMO ES MATERIA PRIMA BÁSICA,  PUEDE AFECTARLA, MIENTRAS SE ACUERDA SOLUCIÓN ALTERNA.</t>
  </si>
  <si>
    <t>ATENCIÓN AL COMPORTAMIENTO DEL SUMINISTRO DE MATERIAS PRIMAS E INSUMOS EN EL MERCADO. RETROALIMENTACIÓN EN LOS PROCEDIMIENTOS ADELANTADOS POR LOS RESPONSABLES DEL TRATAMIENTO.</t>
  </si>
  <si>
    <t>EL CONTRATISTA Y/O PROPONENTE DEBE RECOPILAR DATOS ESTADÍSTICOS A PARTIR DE LAS FUENTES OFICIALES  DURANTE LA ETAPA DE REVISIÓN DE LOS ESTUDIOS Y DISEÑOS ASÍ COMO DURANTE LA ETAPA DE EJECUCIÓN.</t>
  </si>
  <si>
    <t>VARIACIÓN DEL PESO RESPECTO A OTRAS MONEDAS, SOBREPASANDO LAS PROYECCIONES Y/O  FLUCTUACIÓN DE PRECIOS EN EL COSTO DE INSUMOS, EQUIPOS, TARIFAS, JORNALES, MATERIALES, ASESORIAS, HONORARIOS, ETC.,  QUE SE REQUIEREN PARA LA EJECUCIÓN DEL CONTRATO.</t>
  </si>
  <si>
    <t>EL CONTRATISTA DEBE REALIZAR LA ADQUISICIÓN ANTICIPADA DE LOS INSUMOS O EQUIPOS QUE PUEDAN TENER AFECTACIÓN POR LA VARIACIÓN DEL PESO RESPECTO A OTRAS MONEDAS.
EL CONTRATISTA Y/O PROPONENTE DEBE RECOPILAR DATOS ESTADÍSTICOS E INFORMACIÓN SOBRE EL COMPORTAMIENTO HISTÓRICO DE PRECIOS, DURANTE LA ETAPA DE REVISIÓN DE LOS ESTUDIOS Y DISEÑOS, SE REQUIERE ATENCIÓN AL COMPORTAMIENTO DE PRECIOS EN LA ETAPA CONTRACTUAL</t>
  </si>
  <si>
    <t>ATENCIÓN AL COMPORTAMIENTDE LOS PRECIOS</t>
  </si>
  <si>
    <t>PROPONENTE Y/O CONTRATISTA, INTERVENTORÍA</t>
  </si>
  <si>
    <t>ALTERACIONES DEL ÓRDEN PÚBLICO. POSIBLE OCURRENCIA DE ACTOS TERRORISTAS, PAROS, HUELGAS Y DEMÁS QUE AFECTEN EL ORDEN PÚBLICO.</t>
  </si>
  <si>
    <t>IMPEDIMENTO EN EL TRASLADO HACIA LOS LUGARES DONDE SE ENCUENTRA DESARROLLANDO LAS ACTIVIDADES PROPIAS DE LA INTERVENCIÓN,
PÉRDIDA DE BIENES DEL CONTRATISTA, DAÑOS EN OBRAS DEL PROYECTO CAUSADAS POR DISTURBIOS VIOLENTOS, INTERFERENCIA  EN EL DESARROLLO DEL PROYECTO.</t>
  </si>
  <si>
    <t>PLANES DE CONTINGENCIA PARA LAS EVENTUALIDADES DE ESTA NATURALEZA.
INFORMACIÓN SOBRE ORDEN PÚBLICO EN LA ZONA DE TRABAJO A CARGO DEL CONTRATISTA, SOLICITUD DE GESTIÓN GUBERNAMENTAL PARA SOLUCIÓN DE CONFLICTO A CARGO DE LAS PARTES, ASEGURAMIENTO DE BIENES POR PARTE DEL CONTRATISTA.</t>
  </si>
  <si>
    <t>CUANDO SE PRESENTE EL EVENTO</t>
  </si>
  <si>
    <t>INTERNO</t>
  </si>
  <si>
    <t>ACCIDENTALIDAD: SE REFIERE A LOS PERJUICIOS OCASIONADOS POR LA DEFICIENTE COLOCACIÓN DE SEÑALIZACIÓN PREVENTIVA EN OBRA, FALTA O DEFICIENCIA EN LA SEÑALIZACIÓN DE APROXIMACIÓN E ILUMINACIÓN, EQUIPOS DE RADIO PARA CIERRES PARCIALES, TEMPORALES Y DEMÁS SEÑALIZACIÓN NECESARIA, Y DE SEGURIDAD INDUSTRIAL Y DE SEÑALIZACIÓN Y DOTACIÓN DE LOS OPERARIOS Y TRABAJADORES ,ETC., POR PARTE DEL CONTRATISTA.</t>
  </si>
  <si>
    <t>IMPACTO NEGATIVO EN EL PROYECTO POR LA PROBABLE OCURRENCIA DE ACCIDENTES DE USUARIOS DE LA VIA Y TRABAJADORES DE LA OBRA, INCONFORMIDAD CON LA OBRA POR PARTE DE LA COMUNIDAD.</t>
  </si>
  <si>
    <t>INSPECCIONES DIARIAS DEL INTERVENTOR. COMITÉS TÉCNICOS, SEGUIMIENTO A INFORMES, REQUERIMIENTOS ESCRITOS-RETROALIMENTACIÓN EN LOS PROCEDIMIENTOS ADELANTADOS POR LOS RESPONSABLES DEL TRATAMIENTO.</t>
  </si>
  <si>
    <t>PROPONENTE Y/O CONTRATISTA/ INTERVENTORÍA</t>
  </si>
  <si>
    <t>EL INTERVENTOR DEBE EXIGIR EL ESTRICTO CUMPLIMIENTO DE LA NORMATIVIDAD VIGENTE SOBRE SEÑALIZACIÓN TEMPORAL DE OBRAS, Y SEGURIDAD INDUSTRIAL, VERIFICAR PERMANENTEMENTE SU IMPLEMENTACIÓN, RECURRIR A MEDIDAS SANCIONATORIAS CONTRACTUALES DE SER NECESARIO. SEGUIMIENTO POR PARTE DE LA ENTIDAD EN VISITAS TÉCNICAS.</t>
  </si>
  <si>
    <t>LA INTERVENTORÍA DEBE EFECTUAR SEGUIMIENTO CONTINUO  A TRAVÉS DE SUS ESPECIALISTAS,  AL AJUSTE Y/0 ACTUALIZACIÓN  Y/O UNIFICACIÓN Y/O MODIFICACIÓN DE ESTUDIOS Y DISEÑOS Y/O ELABORACIÓN DE ESTUDIOS COMPLEMENTARIOS POR PARTE DEL CONTRATISTA, DE MANERA QUE LOS CAMBIOS QUE SE REQUIERAN IMPACTEN LO MENOS POSIBLE AL PROYECTO.</t>
  </si>
  <si>
    <t xml:space="preserve">RETRASO EN LA EJECUCIÓN DEL CONTRATO, QUE IMPLICA RETRASO EN LOS CRONOGRAMAS Y LA ENTREGA FINAL DE LAS OBRAS.
VARIACIÓN DE ALGUNAS OBRAS DEL CONTRATO Y POR ENDE DE CANTIDADES DE OBRA.
NECESIDAD DE REALIZAR ESTUDIOS Y/O INTERVENCIONES. </t>
  </si>
  <si>
    <t>EJECUCIÓN DE MAYORES CANTIDADES DE OBRA, NO AUTORIZADAS, POR MATERIALES Y/O PROCEDIMIENTOS CONSTRUCTIVOS INADECUADOS, Y/O POR DEFICIENTE PROGRAMACIÓN DE EJECUCIÓN DE LAS OBRAS.</t>
  </si>
  <si>
    <t>INTERVENTORÍA PERMANENTE EN LA EJECUCIÓN DE LAS OBRAS, PARA CONTROLAR OBRAS AUTORIZADAS, MATERIALES, PROCEDIMIENTOS CONSTRUCTIVOS, AJUSTADOS A LAS OBRAS REQUERIDAS Y ESPECIFICACIONES TÉCNICAS CONTRACTUALES.</t>
  </si>
  <si>
    <t xml:space="preserve">CONTROL PERMANENTE POR PARTE DEL INTERVENTOR DE LA EJECUCIÓN DE LAS OBRAS REQUERIDAS DEL PROYECTO Y DEL CUMPLIMIENTO DE ESPECIFICACIONES TÉCNICAS.  </t>
  </si>
  <si>
    <t>OPERATIVO / SOCIAL</t>
  </si>
  <si>
    <t>OCUPACIÓN DEL CORREDOR VIAL Y ZONAS DE AFECTACIÓN DEL TRAZADO VIAL  POR TERCEROS, LO CUAL IMPLICA UNA GESTIÓN PREDIAL INICIAR UN PROCESO DE EXPROPIACIÓN Y/O MAYOR ADQUISICIÓN PREDIAL POR CAMBIOS REQUERIDOS JUSTIFICADOS TÉCNICAMENTE.</t>
  </si>
  <si>
    <t>EL CONTRATISTA DEBE INFORMAR DURANTE LA ETAPA DE REVISIÓN DE LOS ESTUDIOS Y DISEÑOS SITUACIONES O CAMBIOS EN LAS CONDICIONES TÉCNICAS DEL PROYECTO QUE PUEDAN PONER EN RIESGO EL CUMPLIMIENTO DE LOS CRONOGRAMAS Y LA ENTREGA FINAL DE LAS OBRAS.</t>
  </si>
  <si>
    <t>PUEDE DEMORAR LA EJECUCIÓN, EN CUANTO DEPENDE DE TERCEROS</t>
  </si>
  <si>
    <t xml:space="preserve">OPERATIVO </t>
  </si>
  <si>
    <t>MODIFICACIÓN Y/O CAMBIOS DE UBICACIÓN EN LAS FUENTES DE MATERIALES PRESENTADAS Y/O PROPUESTAS Y/O PROYECTADAS POR EL PROPONENTE Y/O CONTRATISTA. HACE REFERENCIA AL RIESGO TÉCNICO, ECONÓMICO, AMBIENTAL Y/O SOCIAL, EN CUANTO A CALIDAD Y CANTIDAD DEL MATERIAL, EXPLOTACIÓN Y SU DISTANCIA DE ACARREO.  LE CORRESPONDE AL INTERESADO O PROPONENTE VERIFICAR EN LA REGIÓN DEL PROYECTO LAS FUENTES DE MATERIALES A EMPLEAR, PARA LA PRESENTACIÓN DE UNA PROPUESTA ACORDE CON LAS OBRAS A EJECUTAR.</t>
  </si>
  <si>
    <t>IMPACTO ECONÓMICO AL CONTRATISTA</t>
  </si>
  <si>
    <t>PLANEACIÓN, REVISIÓN, AJUSTE Y SEGUIMIENTO EN LA FASE DE REVISIÓN DE ESTUDIOS Y DISEÑOS DE LAS FUENTES DE MATERIALES PARA EL PROYECTO,  VERIFICACIÓN DEL CUMPLIMIENTO DE ESPECIFICACIONES TÉCNICAS DE LOS MATERIALES.</t>
  </si>
  <si>
    <t>EN EMERGENCIAS DE GRAN MAGNITUD PUEDE AFECTARSE LA EJECUCIÓN DEL CONTRATO.</t>
  </si>
  <si>
    <t>DURANTE LA ETAPA DE REVISIÓN DE ESTUDIOS Y DISEÑOS</t>
  </si>
  <si>
    <t>NATURALEZA</t>
  </si>
  <si>
    <t>INESTABILIDAD GEOLÓGICA, GEOTÉCNICA,  HIDROGEOLÓGICA. EL RIESGO PUEDE SURGIR EN TALUDES, EN EXCAVACIONES A CIELO ABIERTO, EFECTOS DE EROSIÓN DE MÁRGENES DE LOS RÍOS, LOS CUALES PUEDEN REQUERIR  DE TRATAMIENTO ESPECIAL DE REFUERZO, SOPORTE, DRENAJES, TRATAMIENTO DE TALUDES,  CONTENCIONES Y/O DE LAS ACTIVIDADES NECESARIAS PARA DAR ESTABILIDAD A SITIOS Y OBRAS. PUEDEN ESTAR ASOCIADOS CON MAYORES INVERSIONES, MAYORES CANTIDADES DE OBRA Y MAYORES PLAZOS.  EL PROPONENTE Y/O CONTRATISTA ASUMIRÁ LOS RIESGOS GEOLÓGICO, GEOTÉCNICO E HIDROGEOLÓGICOS IDENTIFICADOS, Y LOS QUE DEBIÓ IDENTIFICAR EN EL AJUSTE Y/O ELABORACIÓN DE ESTUDIOS Y DISEÑOS Y LOS QUE SE PRESENTEN DURANTE LA EJECUCIÓN DEL CONTRATO. EL CONTRATANTE ASUME EL RIESGO POR CONCEPTO DE MAYORES CANTIDADES DE OBRA QUE SEAN NECESARIAS, SIEMPRE Y CUANDO NO SEAN DE RESPONSABILIDAD DEL CONTRATISTA.</t>
  </si>
  <si>
    <t>RETRASO EN LA EJECUCIÓN DEL CONTRATO, QUE IMPLICA RETRASO EN LOS CRONOGRAMAS Y LA ENTREGA FINAL DE LAS OBRAS. AUMENTO DE COSTOS POR NECESIDAD DE MAYORES CANTIDADES DE OBRA</t>
  </si>
  <si>
    <t>MONITOREO DEL CORREDOR VIAL POR PARTE DE ESPECIALISTAS EN GEOTECNIA PARA RECOMENDAR MEDIDAS PREVENTIVAS, CORRECTIVAS Ó DE MITIGACIÓN DE LAS INESTABILIDADES OBSERVADAS. ANÁLISIS E IMPLEMENTACIÓN DE MEDIDAS PERTINENTES CON ESTE FIN, CONTEMPLANDO DE SER NECESARIO LA ELABORACIÓN DE ESTUDIOS RESPECTIVOS. EN LAS EMERGENCIAS QUE SE PRESENTEN, ATENCIÓN INMEDIATA DE LAS MISMAS DANDO PRIORIDAD A LAS OBRAS DE TRANSITABILIDAD Y SEGURIDAD VIAL; RECOMENDACIÓN DE ESPECIALISTAS PARA SOLUCIÓN DEFINITIVA, PROVISIONAL Ó DE MITIGACIÓN, ANÁLISIS E IMPLEMENTACIÓN.  EN TODOS LOS CASOS, ADOPTAR LAS MEDIDAS CONTRACTUALES A QUE HAYA LUGAR, EN CUANTO A MAYORES CANTIDADES DE OBRA Y PLAZOS SI FUERE NECESARIO.</t>
  </si>
  <si>
    <t>PROPONENTE Y/O CONTRATISTA / INTERVENTORÍA</t>
  </si>
  <si>
    <t>DURANTE LA REVISIÓN Y DE ESTUDIOS Y DISEÑOS, PERMANENTE DURANTE LA EJECUCIÓN</t>
  </si>
  <si>
    <t>SEGUIMIENTO A
PLANES DE
CONTINGENCIA.
VISITAS Y RECOMENDACIONES DE ESPECIALISTAS</t>
  </si>
  <si>
    <t>INTERFERENCIA DE REDES DE SERVICIOS PÚBLICOS EXISTENTES, QUE PUEDAN INTERFERIR CON EL PROYECTO, AFECTANDO EN NORMAL DESARROLLO DE LAS OBRAS.</t>
  </si>
  <si>
    <t>DURANTE LA FASE DE REVISIÓN DE ESTUDIOS Y DISEÑOS SE DEBE  SOLICITAR A LAS ENTIDADES ENCARGADAS DE SERVICIOS PÚBLICOS INFORMAR  CON EL MAYOR DETALLE POSIBLE SOBRE LA EXISTENCIA DE REDES DE SERVICIOS QUE PUEDAN INTERFERIR CON EL PROYECTO.  EN CASO DE DETECCIÓN DE UNA RED NO REFERENCIADA, GESTIONAR DE INMEDIATO LO PERTINENTE CON LA EMPRESA DE SERVICIOS, PARA LA MENOR AFECTACIÓN AL PROYECTO.</t>
  </si>
  <si>
    <t>AJUSTES Y/O ACTUALIZACIÓN Y/O UNIFICACIÓN Y/O MODIFICACIÓN DE LOS ESTUDIOS Y DISEÑOS Y/O ELABORACIÓN DE ESTUDIOS COMPLEMENTARIOS REALIZADOS POR EL CONTRATISTA, PARA LA CORRECTA EJECUCIÓN Y OPERACIÓN DE LAS OBRAS.</t>
  </si>
  <si>
    <t>EL CONTRATISTA DEBE INFORMAR DURANTE LA ETAPA DE REVISIÓN DE LOS ESTUDIOS Y DISEÑOS SITUACIONES QUE PUEDAN PONER EN RIESGO EL CUMPLIMIENTO DE LOS CRONOGRAMAS Y LA ENTREGA FINAL DE LAS OBRAS.
REALIZAR UNA INTERVENTORÍA ADECUADA DURANTE LA ETAPA DE AJUSTE Y/O ACTUALIZACION  Y/O UNIFICACIÓN Y/O MODIFICACIÓN DE ESTUDIOS Y DISEÑOS Y/O ELABORACIÓN DE ESTUDIOS COMPLEMENTARIOS  PARA EVITAR CAMBIOS QUE IMPACTEN NEGATIVAMENTE EL PROYECTO. 
REALIZAR LAS CONSULTAS PERTINENTES Y OPORTUNAS CUANDO SE ENCUENTREN DIFERENCIAS O INCONSISTENCIAS EN LOS DISEÑOS.</t>
  </si>
  <si>
    <t>AMBIENTAL</t>
  </si>
  <si>
    <t>GESTIÓN AMBIENTAL: DEMORA EN LA OBTENCIÓN DE LICENCIAS Y/O PERMISOS AMBIENTALES POR DEMORA Y/O INADECUADA   PRESENTACIÓN DE SOPORTES Y ESTUDIOS.</t>
  </si>
  <si>
    <t>RETRASO EN LA EJECUCIÓN DE LOS TRABAJOS</t>
  </si>
  <si>
    <t>SEGUIMIENTO POR PARTE DEL INTERVENTOR A LA GESTIÓN  DOCUMENTADA DEL CONTRATISTA PARA LA OBTENCIÓN DE LICENCIAS, PERMISOS Y AUTORIZACIONES AMBIENTALES.</t>
  </si>
  <si>
    <t>VERIFICACIÓN DE LA GESTIÓN REALIZADA Y SUS RESULTADOS, POR PARTE DE ESPECIALISTA AMBIENTAL DEL INTERVENTOR.   COMITÉS TÉCNICOS, SEGUIMIENTO A INFORMES AMBIENTALES POR PARTE DE LA SUPERVISIÓN AMBIENTAL, REQUERIMIENTOS ESCRITOS-RETROALIMENTACIÓN EN LOS PROCEDIMIENTOS ADELANTADOS POR LOS RESPONSABLES DEL TRATAMIENTO.</t>
  </si>
  <si>
    <t>PASIVOS  AMBIENTALES: PASIVOS AMBIENTALES GENERADOS EN EL PROCESO CONSTRUCTIVO, DESDE EL PUNTO DE VISTA AMBIENTAL.</t>
  </si>
  <si>
    <t>IMPACTO NEGATIVO POR EFECTOS EN LA EJECUCIÓN DEL PROYECTO</t>
  </si>
  <si>
    <t xml:space="preserve">SEGUIMIENTO POR PARTE DEL INTERVENTOR A LOS PROCESOS CONSTRUCTIVOS, PARA EVITAR QUE SE GENEREN PASIVOS AMBIENTALES POR ESTA CAUSA, ACOMPAÑAMIENTO DE ESPECIALISTAS AMBIENTALES DEL PROYECTO CUANDO SEA NECESARIO. UNA VEZ CAUSADOS, EXIGIR EL CUMPLIMIENTO DE LAS MEDIDAS COMPENSATORIAS DE LOS MISMOS IMPUESTAS POR LA AUTORIDAD AMBIENTAL. SEGUIMIENTO POR PARTE DE LA SUBDIRECCIÓN DEL MEDIO AMBIENTE.  DE SER NECESARIO LLEVAR A CABO PROCESOS SANCIONATORIOS PARA CONMINAR SU CUMPLIMIENTO O SANCIONAR EL INCUMPLIMIENTO. </t>
  </si>
  <si>
    <t>AMBIENTAL: RIESGOS DERIVADOS DE LAS OBLIGACIONES QUE EMANAN DE LAS LICENCIAS AMBIENTALES, DE LOS PLANES DE MANEJO AMBIENTAL, DE LOS PERMISOS Y AUTORIZACIONES AMBIENTALES, TASAS RETRIBUTIVAS Y COMPENSATORIAS, OBLIGACIONES DE MITIGACIÓN, TAREAS DE MONITOREO, CONTROL Y SEGUIMIENTO.  TAMBIÉN RIESGOS DE LAS CONDICIONES AMBIENTALES O ECOLÓGICAS EXIGIDAS, Y DE LA EJECUCIÓN DE ACTIVIDADES COMO LA EXPLOTACIÓN MINERA, OCUPACIÓN DE CAUCES E INTERVENCIONES FORESTALES SIN LOS DEBIDOS PERMISOS DE LAS AUTORIDADES AMBIENTALES.</t>
  </si>
  <si>
    <t>GENERA INCUMPLIMIENTO AMBIENTAL QUE PUEDE AFECTAR LA EJECUCIÓN DEL PROYECTO Y OCASIONA SANCIONES DE LAS ENTIDADES AMBIENTALES COMPETENTES.</t>
  </si>
  <si>
    <t>APLICACIÓN DE LA NORMATIVIDAD AMBIENTAL Y EXIGENCIA DE LA LICENCIA Y/O PERMISOS Y/O AUTORIZACIONES AMBIENTALES AL CONTRATISTA.  VERIFICACIÓN DE CUMPLIMIENTO DEL CONTRATISTA DE LAS OBLIGACIONES QUE EMANAN DE LOS MISMOS. DE SER NECESARIO LLEVAR A CABO PROCESOS SANCIONATORIOS PARA CONMINAR SU CUMPLIMIENTO O SANCIONAR EL INCUMPLIMIENTO.</t>
  </si>
  <si>
    <t xml:space="preserve">VERIFICACIÓN DEL CUMPLIMIENTO DE LAS NORMAS AMBIENTALES Y DE LAS OBLIGACIONES AMBIENTALES DEL CONTRATISTA.  VISITAS E INFORMES DE LOS ESPECIALISTAS AMBIENTALES DEL PROYECTO. INFORMES DE INTERVENTORÍA AMBIENTAL. REQUERIMIENTOS ESCRITOS. RETROALIMENTACIÓN EN LOS PROCEDIMIENTOS ADELANTADOS POR LOS RESPONSABLES DEL TRATAMIENTO. </t>
  </si>
  <si>
    <t xml:space="preserve">INCONFORMIDAD DE LA COMUNIDAD EN PROCESO DE CONSULTA PREVIA POR LA SOCIALIZACIÓN DEL PROYECTO Y EJECUCIÓN DE LA OBRA, PUEDE GENERAR ATRASOS EN LA EJECUCIÓN DE LA OBRA.   </t>
  </si>
  <si>
    <t>EVITAR EL RIESGO</t>
  </si>
  <si>
    <t xml:space="preserve">VISITAS DE SEGUIMIENTO Y CONTROL PARA GARANTIZAR EL SEGUIMIENTO A TODOS LOS PROTOCOLOS Y PROCESOS DE CONSULTA PREVIA DE LOS PROYECTOS. SOCIALIZACIÓN DESDE EL COMIENZO DEL PROYECTO A LAS COMUNIDADES QUE SE ENCUENTRAN DIRECTAMENTE AFECTADAS.  </t>
  </si>
  <si>
    <t xml:space="preserve">SEGUIMIENTO A TODOS LOS PROTOCOLOS Y PROCESOS DE CONSULTA PREVIA DE LOS PROYECTOS QUE ASÍ LO REQUIERAN.  SOCIALIZACIÓN DESDE EL COMIENZO DEL PROYECTO A LAS COMUNIDADES QUE SE ENCUENTRAN DIRECTAMENTE AFECTADAS. ATENCIÓN A LAS INCONFORMIDADES DE LA COMUNIDAD.   </t>
  </si>
  <si>
    <t>SOCIAL:  RIESGO ASOCIADO AL PROCESO DE CONSULTA PREVIA QUE REALICE EL CONTRATISTA.</t>
  </si>
  <si>
    <t xml:space="preserve">FUERZA MAYOR ASEGURABLE.  SON LAS RELACIONADAS CON LOS IMPACTOS ADVERSOS DEBIDO A LA OCURRENCIA DE DESASTRES NATURALES, QUE AFECTEN LOS BIENES, EQUIPOS, MAQUINARIA, PERSONAL, INSUMOS, MATERIALES, ETC. DE PROPIEDAD DEL CONTRATISTA.  RIESGO QUE ASUME EL PROPONENTE Y/O CONTRATISTA. </t>
  </si>
  <si>
    <t>DEMORA EN LA EJECUCIÓN DEL PROYECTO. PÉRDIDA DE BIENES DEL CONTRATISTA</t>
  </si>
  <si>
    <t>RECOPILACIÓN DE DATOS ESTADÍSTICOS E INFORMACIÓN A PARTIR DE LAS FUENTES OFICIALES DURANTE LA ETAPA PRECONTRACTUAL Y CONTRACTUAL, SOBRE LA OCURRENCIA DE DESASTRES NATURALES EN LA REGIÓN DEL PROYECTO, PARA ADOPTAR MEDIDAS TENDIENTES A MITIGAR SU IMPACTO SOBRE BIENES DEL CONTRATISTA, TALES COMO UBICACIÓN DE CAMPAMENTOS Y OFICINAS, MAQUINARIA Y EQUIPOS, ACOPIOS DE MATERIALES, PLANES DE SEGURIDAD INDUSTRIAL PARA PROTECCIÓN DEL PERSONAL EN DICHOS EVENTOS, ETC.</t>
  </si>
  <si>
    <t>REVISIÓN DE EXPERTOS DEL CONTRATISTA EN LOS TRATAMIENTOS Y CONTROLES A SER IMPLEMENTADOS</t>
  </si>
  <si>
    <t>DETERMINADAS POR LOS EXPERTOS DEL CONTRATISTA EN ÉSTA MATERIA.</t>
  </si>
  <si>
    <t>POLÍTICO, SOCIAL, NATURALEZA</t>
  </si>
  <si>
    <t>FUERZA MAYOR NO ASEGURABLE.  INCERTIDUMBRE DE OCURRENCIA DE EVENTOS DE FUERZA MAYOR NO ASEGURABLES, TALES COMO GUERRAS, HALLAZGOS ARQUEOLÓGICOS, YACIMIENTOS MINEROS.  SE DEFINE LA FUERZA MAYOR O CASO FORTUITO, EN LOS TÉRMINOS DE LA LEGISLACIÓN EXISTENTE.</t>
  </si>
  <si>
    <t>INTERFERENCIA EN LA EJECUCIÓN DEL PROYECTO, PÉRDIDAS DE BIENES DE LA NACIÓN Ó DEL CONTRATISTA, CAMBIOS EN LAS OBRAS POR NECESIDAD DE AJUSTAR DISEÑOS.</t>
  </si>
  <si>
    <t>RECOPILACIÓN DE DATOS ESTADÍSTICOS E INFORMACIÓN A PARTIR DE FUENTES OFICIALES DURANTE LA ETAPA PRECONTRACTUAL Y CONTRACTUAL, SOBRE LA POSIBILIDAD DE APARICIÓN DE HALLAZGOS ARQUEOLÓGICOS O YACIMIENTOS MINEROS EN LA REGIÓN DEL PROYECTO, PARA ADVERTIR OPORTUNAMENTE SOBRE SU INTERFERENCIA CON EL PROYECTO Y TOMAR LAS MEDIDAS TENDIENTE A MITIGAR EL IMPACTO.  ANTE LA APARICIÓN DEL EVENTO EFECTUAR LOS AJUSTES DE DISEÑO PARA LAS MODIFICACIONES A QUE HUBIERE LUGAR EN LA EJECUCIÓN DEL PROYECTO. EN CASO DE GUERRA TRATAR Y ACORDAR CON LNVIAS EL TRATAMIENTO CONTRACTUAL AL PROYECTO.</t>
  </si>
  <si>
    <t>REVISIÓN DE LA INFORMACIÓN OBTENIDA, PARA TOMAR LAS MEDIDAS A QUE HAYA LUGAR.</t>
  </si>
  <si>
    <t>DURANTE LA REVISIÓN Y DE ESTUDIOS Y DISEÑOS, Y CUANDO SE PRESENTE EL EVENTO</t>
  </si>
  <si>
    <t>REGULATORIO</t>
  </si>
  <si>
    <t>EXPEDICIÓN Y/O MODIFICACIÓN DE NORMAS: OCURRE POR CAMBIOS NORMATIVOS O POR LA EXPEDICIÓN DE NORMAS POSTERIORES AL CIERRE DEL PROCESO DE LICITACIÓN, QUE AFECTEN LAS CONDICIONES ECONÓMICAS Y/O TÉCNICAS INICIALMENTE PACTADAS.</t>
  </si>
  <si>
    <t>AFECTACIÓN DEL DESARROLLO DEL CONTRATO PREVISTO CON LA NORMATIVIDAD EXISTENTE AL CIERRE DEL PROCESO DE SELECCIÓN</t>
  </si>
  <si>
    <t>CONTRATANTE</t>
  </si>
  <si>
    <t>PROCESO PRECONTRACTUAL CON LAS NORMAS APLICABLES VIGENTES.   REVISIÓN DE LOS CAMBIOS SUSTANCIALES DE NORMAS QUE SE PRODUZCAN POSTERIOR AL CIERRE DEL PROCESO DE LICITACIÓN PÚBLICA, QUE AFECTEN EL NORMAL DESARROLLO DEL CONTRATO, CON EL FIN DE ESTUDIAR LOS AJUSTES PERTINENTES A QUE HUBIERE LUGAR.</t>
  </si>
  <si>
    <t xml:space="preserve">SEGUIMIENTO A LA IMPLEMENTACIÓN DE LA NUEVA NORMATIVIDAD QUE APLIQUE AL PROYECTO, Y A LAS MEDIDAS TOMADAS PARA MITIGAR SU EFECTO EN EL CONTRATO.  INFORMES, REQUERIMIENTOS ESCRITOS. </t>
  </si>
  <si>
    <t>IMPACTO</t>
  </si>
  <si>
    <t>Calificación Cualitativa</t>
  </si>
  <si>
    <t>Dificulta la ejecución del contrato de manera baja. Aplicando medidas mínimas se puede lograr el objeto contractual.</t>
  </si>
  <si>
    <t>Afecta la ejecución del contrato sin alterar el beneficio para las partes.</t>
  </si>
  <si>
    <t>Obstruye la ejecución del contrato sustancialmente pero aún asi permite la consecución del objeto contractual.</t>
  </si>
  <si>
    <t>Perturba la ejecución del contrato de manera grave imposibilitando la consecución del objeto contractual.</t>
  </si>
  <si>
    <t>Calificación Monetaria</t>
  </si>
  <si>
    <t>Los sobrecostos no representan más del 5% del valor del contrato</t>
  </si>
  <si>
    <t>Genera un impacto sobre el valor del contrato entre el cinco (5%) y el quince por ciento (15%)</t>
  </si>
  <si>
    <t>Incrementa el valor del contrato entre el quince (15%) y el treinta por ciento (30%)</t>
  </si>
  <si>
    <t>Impacto sobre el valor del contrato en más del treinta por ciento (30%)</t>
  </si>
  <si>
    <t>BAJO</t>
  </si>
  <si>
    <t>MEDIO BAJO</t>
  </si>
  <si>
    <t>MEDIO ALTO</t>
  </si>
  <si>
    <t>ALTO</t>
  </si>
  <si>
    <t>Valoración</t>
  </si>
  <si>
    <t>0% AL 5%</t>
  </si>
  <si>
    <t>5,01% AL 15%</t>
  </si>
  <si>
    <t>15,01% AL 30%</t>
  </si>
  <si>
    <t>MAYOR AL 30,01%</t>
  </si>
  <si>
    <t>RETRASOS EN LAS ACTIVIDADES DEL CONTRATISTA.</t>
  </si>
  <si>
    <t>CONSIDERANDO QUE ES UN CASO DE FUERZA MAYOR O FORTUITO PARA LA PRESTACIÓN DEL SERVICIO, ES NECESARIO GENERAR PLANES DE ACCIÓN PARA GARANTIZAR LA CONTINUIDAD DE LAS ACTIVIDADES PROPIAS DEL CONTRATISTA .
SEGUIR LOS CONDUCTOS REGULARES, Y SOLICITAR EL ACOMPAÑAMIENTO Y PROTECCIÓN A LA FUERZA PÚBLICA.</t>
  </si>
  <si>
    <t>1)NO CUMPLIMIENTO DE LOS ENTREGABLES.
2)DEMORAS EN LOS PROCESOS PROPIOS DEL CONTRATISTA</t>
  </si>
  <si>
    <t>OPERATIVO / ECONÓMICO</t>
  </si>
  <si>
    <t>ESTIMACIÓN INADECUADA DE LOS COSTOS POR EL PROPONENTE Y/O CONTRATISTA (OCURRE CUANDO LA PROPUESTA
ECONÓMICA QUE PRESENTA
EL PROPONENTE Y/O CONTRATISTA NO ESTIMA ADECUADAMENTE LOS COSTOS  PARA EL CUMPLIMIENTO DEL
OBJETO DEL CONTRATO, YA SEA EN LOS  ÍTEMS DEL PRESUPUESTO OFICIAL O  DE  LOS INSUMOS DEL APU,  TALES COMO EQUIPOS, MATERIALES, MANO DE OBRA, TRANSPORTES Y EL AIU).</t>
  </si>
  <si>
    <t>EL PROPONENTE Y/O CONTRATISTA DEBE REALIZAR EL COSTEO ADECUADO DE SU OFERTA TÉCNICA Y ECONÓMICA.</t>
  </si>
  <si>
    <t>REVISIÓN DE LA OFERTA TÉCNICA Y ECONÓMICA A PRESENTAR</t>
  </si>
  <si>
    <t>DISPONIBILIDAD DEL PERSONAL, MATERIALES Y EQUIPOS IDÓNEO, EN EL MOMENTO OPORTUNO (EL CONTRATISTA NO MANTIENE A DISPONIBILIDAD DEL PROYECTO, EL  PERSONAL, MATERIALES Y EQUIPOS IDÓNEO, EN EL MOMENTO REQUERIDO PARA LA EJECUCIÓN DEL CONTRATO).</t>
  </si>
  <si>
    <t>CONTAR CON LA DISPONIBILIDAD DEL PERSONAL, MATERIALES Y EQUIPOS, RECURSOS FÍSICOS: EQUIPOS, ELEMENTOS, PERSONAL, CAMPAMENTOS, INSTALACIONES FÍSICAS,  REQUERIDO ADECUADOS PARA EL CUMPLIMIENTO DEL CONTRATO.</t>
  </si>
  <si>
    <t>EL CONTRATISTA DEBERÁ INCURRIR EN MAYORES COSTOS.
DEMORA EN LA EJECUCIÓN DE LA OBRA POR CORRECTIVOS NECESARIOS.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</si>
</sst>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sz val="11"/>
      <name val="Calibri"/>
      <family val="2"/>
      <scheme val="minor"/>
    </font>
    <font>
      <sz val="10"/>
      <name val="Arial"/>
      <family val="2"/>
    </font>
    <font>
      <b/>
      <sz val="10"/>
      <color theme="0"/>
      <name val="Arial"/>
      <family val="2"/>
    </font>
    <font>
      <sz val="10"/>
      <color theme="1"/>
      <name val="Arial"/>
      <family val="2"/>
    </font>
    <font>
      <b/>
      <sz val="10"/>
      <color indexed="8"/>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0" fontId="3" fillId="0" borderId="0"/>
  </cellStyleXfs>
  <cellXfs count="26">
    <xf numFmtId="0" fontId="0" fillId="0" borderId="0" xfId="0"/>
    <xf numFmtId="0" fontId="1" fillId="3" borderId="0" xfId="0" applyFont="1" applyFill="1" applyAlignment="1">
      <alignment horizontal="center" vertical="center"/>
    </xf>
    <xf numFmtId="0" fontId="0" fillId="3" borderId="0" xfId="0" applyFill="1"/>
    <xf numFmtId="0" fontId="1" fillId="2" borderId="1" xfId="0" applyFont="1" applyFill="1" applyBorder="1" applyAlignment="1">
      <alignment horizontal="center" vertical="center" textRotation="90"/>
    </xf>
    <xf numFmtId="0" fontId="1" fillId="2" borderId="1" xfId="0" applyFont="1" applyFill="1" applyBorder="1" applyAlignment="1">
      <alignment horizontal="center" vertical="center" textRotation="90" wrapText="1"/>
    </xf>
    <xf numFmtId="0" fontId="1" fillId="4" borderId="1" xfId="0" applyFont="1" applyFill="1" applyBorder="1" applyAlignment="1">
      <alignment horizontal="center" vertical="center" textRotation="90"/>
    </xf>
    <xf numFmtId="0" fontId="1" fillId="4" borderId="1" xfId="0" applyFont="1" applyFill="1" applyBorder="1" applyAlignment="1">
      <alignment horizontal="center" vertical="center" textRotation="90" wrapText="1"/>
    </xf>
    <xf numFmtId="0" fontId="0" fillId="3" borderId="0" xfId="0" applyFill="1" applyAlignment="1">
      <alignment wrapText="1"/>
    </xf>
    <xf numFmtId="0" fontId="0" fillId="3" borderId="0" xfId="0" applyFill="1" applyAlignment="1">
      <alignment horizontal="center"/>
    </xf>
    <xf numFmtId="0" fontId="5" fillId="0" borderId="1" xfId="1" applyFont="1" applyBorder="1" applyAlignment="1">
      <alignment horizontal="center" vertical="center" wrapText="1"/>
    </xf>
    <xf numFmtId="0" fontId="4" fillId="5" borderId="1" xfId="1" applyFont="1" applyFill="1" applyBorder="1" applyAlignment="1">
      <alignment horizontal="center"/>
    </xf>
    <xf numFmtId="0" fontId="6" fillId="0" borderId="1" xfId="2" applyFont="1" applyBorder="1" applyAlignment="1">
      <alignment horizontal="center" vertic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xf>
    <xf numFmtId="0" fontId="2" fillId="0" borderId="0" xfId="0" applyFont="1" applyFill="1" applyAlignment="1">
      <alignment horizontal="justify" vertical="center"/>
    </xf>
    <xf numFmtId="0" fontId="4" fillId="5" borderId="1" xfId="1" applyFont="1" applyFill="1" applyBorder="1" applyAlignment="1">
      <alignment horizontal="center"/>
    </xf>
    <xf numFmtId="0" fontId="4" fillId="5" borderId="1" xfId="1" applyFont="1" applyFill="1" applyBorder="1" applyAlignment="1">
      <alignment horizontal="center" vertical="center" wrapText="1"/>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cellXfs>
  <cellStyles count="3">
    <cellStyle name="Normal" xfId="0" builtinId="0"/>
    <cellStyle name="Normal 3" xfId="1"/>
    <cellStyle name="Normale 2"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30</xdr:row>
      <xdr:rowOff>127000</xdr:rowOff>
    </xdr:from>
    <xdr:to>
      <xdr:col>4</xdr:col>
      <xdr:colOff>651404</xdr:colOff>
      <xdr:row>47</xdr:row>
      <xdr:rowOff>59267</xdr:rowOff>
    </xdr:to>
    <xdr:pic>
      <xdr:nvPicPr>
        <xdr:cNvPr id="2" name="Imagen 1">
          <a:extLst>
            <a:ext uri="{FF2B5EF4-FFF2-40B4-BE49-F238E27FC236}">
              <a16:creationId xmlns:a16="http://schemas.microsoft.com/office/drawing/2014/main" xmlns="" id="{C5A157D6-F757-4316-A5D5-7A3AE0C0A5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47545625"/>
          <a:ext cx="3953404" cy="3170767"/>
        </a:xfrm>
        <a:prstGeom prst="rect">
          <a:avLst/>
        </a:prstGeom>
      </xdr:spPr>
    </xdr:pic>
    <xdr:clientData/>
  </xdr:twoCellAnchor>
  <xdr:twoCellAnchor editAs="oneCell">
    <xdr:from>
      <xdr:col>4</xdr:col>
      <xdr:colOff>716492</xdr:colOff>
      <xdr:row>30</xdr:row>
      <xdr:rowOff>180180</xdr:rowOff>
    </xdr:from>
    <xdr:to>
      <xdr:col>6</xdr:col>
      <xdr:colOff>64293</xdr:colOff>
      <xdr:row>47</xdr:row>
      <xdr:rowOff>9525</xdr:rowOff>
    </xdr:to>
    <xdr:pic>
      <xdr:nvPicPr>
        <xdr:cNvPr id="3" name="Imagen 2">
          <a:extLst>
            <a:ext uri="{FF2B5EF4-FFF2-40B4-BE49-F238E27FC236}">
              <a16:creationId xmlns:a16="http://schemas.microsoft.com/office/drawing/2014/main" xmlns="" id="{CEC6D451-6B7F-4BE6-82B2-32F6A4249F6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04242" y="47598805"/>
          <a:ext cx="3570551" cy="306784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elly Andrea Bernal Sosa" id="{150B0510-6613-4026-B16F-9A6482899922}" userId="S::kelly.bernal@applusglobal.com::c468766e-10e5-4bbf-a5c7-637f24c5e7a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T4" dT="2019-08-14T21:21:49.67" personId="{150B0510-6613-4026-B16F-9A6482899922}" id="{A3070D03-5A89-4F72-AEE2-88EF68651BAA}">
    <text>Se elimina EL PATRIMONIO</text>
  </threadedComment>
  <threadedComment ref="T5" dT="2019-08-14T21:21:49.67" personId="{150B0510-6613-4026-B16F-9A6482899922}" id="{1477F067-48FA-4D2F-9B96-75456794C7A1}">
    <text>Se elimina EL PATRIMONIO</text>
  </threadedComment>
  <threadedComment ref="V6" dT="2019-08-20T18:56:38.95" personId="{150B0510-6613-4026-B16F-9A6482899922}" id="{517F31E3-7FF5-4285-8354-C32D3E7F4A2A}">
    <text>PERMANENTE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53"/>
  <sheetViews>
    <sheetView tabSelected="1" view="pageBreakPreview" zoomScale="60" zoomScaleNormal="60" workbookViewId="0">
      <pane xSplit="1" ySplit="2" topLeftCell="B3" activePane="bottomRight" state="frozen"/>
      <selection pane="topRight" activeCell="B1" sqref="B1"/>
      <selection pane="bottomLeft" activeCell="A3" sqref="A3"/>
      <selection pane="bottomRight" activeCell="A28" sqref="A28"/>
    </sheetView>
  </sheetViews>
  <sheetFormatPr baseColWidth="10" defaultRowHeight="15" x14ac:dyDescent="0.25"/>
  <cols>
    <col min="1" max="1" width="4.5703125" style="2" customWidth="1"/>
    <col min="2" max="2" width="15.7109375" style="8" customWidth="1"/>
    <col min="3" max="3" width="15.28515625" style="8" customWidth="1"/>
    <col min="4" max="4" width="18.42578125" style="8" customWidth="1"/>
    <col min="5" max="5" width="19.140625" style="8" customWidth="1"/>
    <col min="6" max="6" width="44.28515625" style="2" customWidth="1"/>
    <col min="7" max="7" width="40.85546875" style="2" customWidth="1"/>
    <col min="8" max="10" width="6.7109375" style="2" customWidth="1"/>
    <col min="11" max="11" width="9.7109375" style="7" customWidth="1"/>
    <col min="12" max="12" width="22.140625" style="2" customWidth="1"/>
    <col min="13" max="13" width="20.7109375" style="7" customWidth="1"/>
    <col min="14" max="14" width="38.140625" style="2" customWidth="1"/>
    <col min="15" max="15" width="5.7109375" style="2" customWidth="1"/>
    <col min="16" max="16" width="5.5703125" style="2" customWidth="1"/>
    <col min="17" max="17" width="7.140625" style="2" customWidth="1"/>
    <col min="18" max="18" width="11.42578125" style="7"/>
    <col min="19" max="19" width="11.42578125" style="2"/>
    <col min="20" max="20" width="19.28515625" style="7" customWidth="1"/>
    <col min="21" max="21" width="21.85546875" style="7" customWidth="1"/>
    <col min="22" max="22" width="16.42578125" style="2" customWidth="1"/>
    <col min="23" max="16384" width="11.42578125" style="2"/>
  </cols>
  <sheetData>
    <row r="1" spans="1:22" s="1" customFormat="1" x14ac:dyDescent="0.25">
      <c r="A1" s="22" t="s">
        <v>0</v>
      </c>
      <c r="B1" s="24" t="s">
        <v>1</v>
      </c>
      <c r="C1" s="24" t="s">
        <v>2</v>
      </c>
      <c r="D1" s="24" t="s">
        <v>3</v>
      </c>
      <c r="E1" s="24" t="s">
        <v>4</v>
      </c>
      <c r="F1" s="25" t="s">
        <v>5</v>
      </c>
      <c r="G1" s="25" t="s">
        <v>6</v>
      </c>
      <c r="H1" s="24" t="s">
        <v>7</v>
      </c>
      <c r="I1" s="24"/>
      <c r="J1" s="24"/>
      <c r="K1" s="24"/>
      <c r="L1" s="24"/>
      <c r="M1" s="19" t="s">
        <v>13</v>
      </c>
      <c r="N1" s="20"/>
      <c r="O1" s="19" t="s">
        <v>16</v>
      </c>
      <c r="P1" s="21"/>
      <c r="Q1" s="21"/>
      <c r="R1" s="20"/>
      <c r="S1" s="19" t="s">
        <v>17</v>
      </c>
      <c r="T1" s="20"/>
      <c r="U1" s="19" t="s">
        <v>20</v>
      </c>
      <c r="V1" s="20"/>
    </row>
    <row r="2" spans="1:22" s="1" customFormat="1" ht="108" customHeight="1" x14ac:dyDescent="0.25">
      <c r="A2" s="23"/>
      <c r="B2" s="24"/>
      <c r="C2" s="24"/>
      <c r="D2" s="24"/>
      <c r="E2" s="24"/>
      <c r="F2" s="25"/>
      <c r="G2" s="25"/>
      <c r="H2" s="3" t="s">
        <v>8</v>
      </c>
      <c r="I2" s="3" t="s">
        <v>9</v>
      </c>
      <c r="J2" s="4" t="s">
        <v>10</v>
      </c>
      <c r="K2" s="4" t="s">
        <v>11</v>
      </c>
      <c r="L2" s="4" t="s">
        <v>12</v>
      </c>
      <c r="M2" s="6" t="s">
        <v>14</v>
      </c>
      <c r="N2" s="5" t="s">
        <v>15</v>
      </c>
      <c r="O2" s="5" t="s">
        <v>8</v>
      </c>
      <c r="P2" s="5" t="s">
        <v>9</v>
      </c>
      <c r="Q2" s="6" t="s">
        <v>10</v>
      </c>
      <c r="R2" s="6" t="s">
        <v>11</v>
      </c>
      <c r="S2" s="6" t="s">
        <v>18</v>
      </c>
      <c r="T2" s="6" t="s">
        <v>19</v>
      </c>
      <c r="U2" s="6" t="s">
        <v>21</v>
      </c>
      <c r="V2" s="6" t="s">
        <v>22</v>
      </c>
    </row>
    <row r="3" spans="1:22" s="16" customFormat="1" ht="84" customHeight="1" x14ac:dyDescent="0.25">
      <c r="A3" s="15">
        <v>1</v>
      </c>
      <c r="B3" s="13" t="s">
        <v>34</v>
      </c>
      <c r="C3" s="13" t="s">
        <v>24</v>
      </c>
      <c r="D3" s="13" t="s">
        <v>37</v>
      </c>
      <c r="E3" s="13" t="s">
        <v>71</v>
      </c>
      <c r="F3" s="12" t="s">
        <v>72</v>
      </c>
      <c r="G3" s="12" t="s">
        <v>73</v>
      </c>
      <c r="H3" s="13">
        <v>2</v>
      </c>
      <c r="I3" s="13">
        <v>3</v>
      </c>
      <c r="J3" s="13">
        <f>I3+H3</f>
        <v>5</v>
      </c>
      <c r="K3" s="14" t="s">
        <v>38</v>
      </c>
      <c r="L3" s="14" t="s">
        <v>39</v>
      </c>
      <c r="M3" s="14" t="s">
        <v>40</v>
      </c>
      <c r="N3" s="12" t="s">
        <v>66</v>
      </c>
      <c r="O3" s="13">
        <v>1</v>
      </c>
      <c r="P3" s="13">
        <v>2</v>
      </c>
      <c r="Q3" s="13">
        <v>3</v>
      </c>
      <c r="R3" s="14" t="s">
        <v>41</v>
      </c>
      <c r="S3" s="13" t="s">
        <v>30</v>
      </c>
      <c r="T3" s="14" t="s">
        <v>42</v>
      </c>
      <c r="U3" s="14" t="s">
        <v>43</v>
      </c>
      <c r="V3" s="13" t="s">
        <v>36</v>
      </c>
    </row>
    <row r="4" spans="1:22" s="16" customFormat="1" ht="214.5" customHeight="1" x14ac:dyDescent="0.25">
      <c r="A4" s="15">
        <v>2</v>
      </c>
      <c r="B4" s="13" t="s">
        <v>34</v>
      </c>
      <c r="C4" s="13" t="s">
        <v>24</v>
      </c>
      <c r="D4" s="13" t="s">
        <v>44</v>
      </c>
      <c r="E4" s="13" t="s">
        <v>26</v>
      </c>
      <c r="F4" s="12" t="s">
        <v>74</v>
      </c>
      <c r="G4" s="12" t="s">
        <v>180</v>
      </c>
      <c r="H4" s="13">
        <v>3</v>
      </c>
      <c r="I4" s="13">
        <v>3</v>
      </c>
      <c r="J4" s="13">
        <f t="shared" ref="J4:J18" si="0">I4+H4</f>
        <v>6</v>
      </c>
      <c r="K4" s="14" t="s">
        <v>33</v>
      </c>
      <c r="L4" s="14" t="s">
        <v>77</v>
      </c>
      <c r="M4" s="14" t="s">
        <v>40</v>
      </c>
      <c r="N4" s="12" t="s">
        <v>181</v>
      </c>
      <c r="O4" s="13">
        <v>3</v>
      </c>
      <c r="P4" s="13">
        <v>3</v>
      </c>
      <c r="Q4" s="13">
        <f>P4+O4</f>
        <v>6</v>
      </c>
      <c r="R4" s="14" t="s">
        <v>45</v>
      </c>
      <c r="S4" s="13" t="s">
        <v>46</v>
      </c>
      <c r="T4" s="14" t="s">
        <v>77</v>
      </c>
      <c r="U4" s="14" t="s">
        <v>47</v>
      </c>
      <c r="V4" s="13" t="s">
        <v>48</v>
      </c>
    </row>
    <row r="5" spans="1:22" s="16" customFormat="1" ht="79.5" customHeight="1" x14ac:dyDescent="0.25">
      <c r="A5" s="15">
        <v>3</v>
      </c>
      <c r="B5" s="13" t="s">
        <v>23</v>
      </c>
      <c r="C5" s="13" t="s">
        <v>24</v>
      </c>
      <c r="D5" s="13" t="s">
        <v>44</v>
      </c>
      <c r="E5" s="13" t="s">
        <v>26</v>
      </c>
      <c r="F5" s="12" t="s">
        <v>58</v>
      </c>
      <c r="G5" s="12" t="s">
        <v>182</v>
      </c>
      <c r="H5" s="13">
        <v>2</v>
      </c>
      <c r="I5" s="13">
        <v>3</v>
      </c>
      <c r="J5" s="13">
        <f t="shared" si="0"/>
        <v>5</v>
      </c>
      <c r="K5" s="14" t="s">
        <v>38</v>
      </c>
      <c r="L5" s="14" t="s">
        <v>77</v>
      </c>
      <c r="M5" s="14" t="s">
        <v>49</v>
      </c>
      <c r="N5" s="12" t="s">
        <v>65</v>
      </c>
      <c r="O5" s="13">
        <v>1</v>
      </c>
      <c r="P5" s="13">
        <v>1</v>
      </c>
      <c r="Q5" s="13">
        <f t="shared" ref="Q5:Q17" si="1">P5+O5</f>
        <v>2</v>
      </c>
      <c r="R5" s="14" t="s">
        <v>41</v>
      </c>
      <c r="S5" s="13" t="s">
        <v>46</v>
      </c>
      <c r="T5" s="14" t="s">
        <v>77</v>
      </c>
      <c r="U5" s="14" t="s">
        <v>43</v>
      </c>
      <c r="V5" s="13" t="s">
        <v>36</v>
      </c>
    </row>
    <row r="6" spans="1:22" s="16" customFormat="1" ht="81" customHeight="1" x14ac:dyDescent="0.25">
      <c r="A6" s="15">
        <v>4</v>
      </c>
      <c r="B6" s="13" t="s">
        <v>23</v>
      </c>
      <c r="C6" s="13" t="s">
        <v>24</v>
      </c>
      <c r="D6" s="13" t="s">
        <v>44</v>
      </c>
      <c r="E6" s="13" t="s">
        <v>50</v>
      </c>
      <c r="F6" s="12" t="s">
        <v>90</v>
      </c>
      <c r="G6" s="12" t="s">
        <v>91</v>
      </c>
      <c r="H6" s="13">
        <v>2</v>
      </c>
      <c r="I6" s="13">
        <v>4</v>
      </c>
      <c r="J6" s="13">
        <f t="shared" si="0"/>
        <v>6</v>
      </c>
      <c r="K6" s="14" t="s">
        <v>33</v>
      </c>
      <c r="L6" s="14" t="s">
        <v>77</v>
      </c>
      <c r="M6" s="14" t="s">
        <v>51</v>
      </c>
      <c r="N6" s="12" t="s">
        <v>92</v>
      </c>
      <c r="O6" s="13">
        <v>2</v>
      </c>
      <c r="P6" s="13">
        <v>2</v>
      </c>
      <c r="Q6" s="13">
        <f t="shared" si="1"/>
        <v>4</v>
      </c>
      <c r="R6" s="14" t="s">
        <v>41</v>
      </c>
      <c r="S6" s="13" t="s">
        <v>46</v>
      </c>
      <c r="T6" s="14" t="s">
        <v>77</v>
      </c>
      <c r="U6" s="14" t="s">
        <v>52</v>
      </c>
      <c r="V6" s="14" t="s">
        <v>93</v>
      </c>
    </row>
    <row r="7" spans="1:22" s="16" customFormat="1" ht="228" customHeight="1" x14ac:dyDescent="0.25">
      <c r="A7" s="15">
        <v>5</v>
      </c>
      <c r="B7" s="13" t="s">
        <v>34</v>
      </c>
      <c r="C7" s="13" t="s">
        <v>24</v>
      </c>
      <c r="D7" s="13" t="s">
        <v>44</v>
      </c>
      <c r="E7" s="14" t="s">
        <v>183</v>
      </c>
      <c r="F7" s="12" t="s">
        <v>184</v>
      </c>
      <c r="G7" s="12" t="s">
        <v>70</v>
      </c>
      <c r="H7" s="13">
        <v>2</v>
      </c>
      <c r="I7" s="13">
        <v>2</v>
      </c>
      <c r="J7" s="13">
        <f t="shared" si="0"/>
        <v>4</v>
      </c>
      <c r="K7" s="14" t="s">
        <v>28</v>
      </c>
      <c r="L7" s="14" t="s">
        <v>77</v>
      </c>
      <c r="M7" s="14" t="s">
        <v>29</v>
      </c>
      <c r="N7" s="12" t="s">
        <v>185</v>
      </c>
      <c r="O7" s="13">
        <v>2</v>
      </c>
      <c r="P7" s="13">
        <v>2</v>
      </c>
      <c r="Q7" s="13">
        <f t="shared" si="1"/>
        <v>4</v>
      </c>
      <c r="R7" s="14" t="s">
        <v>28</v>
      </c>
      <c r="S7" s="14" t="s">
        <v>78</v>
      </c>
      <c r="T7" s="14" t="s">
        <v>79</v>
      </c>
      <c r="U7" s="14" t="s">
        <v>186</v>
      </c>
      <c r="V7" s="13" t="s">
        <v>32</v>
      </c>
    </row>
    <row r="8" spans="1:22" s="16" customFormat="1" ht="140.25" customHeight="1" x14ac:dyDescent="0.25">
      <c r="A8" s="15">
        <v>6</v>
      </c>
      <c r="B8" s="13" t="s">
        <v>27</v>
      </c>
      <c r="C8" s="13" t="s">
        <v>24</v>
      </c>
      <c r="D8" s="13" t="s">
        <v>25</v>
      </c>
      <c r="E8" s="13" t="s">
        <v>26</v>
      </c>
      <c r="F8" s="12" t="s">
        <v>187</v>
      </c>
      <c r="G8" s="12" t="s">
        <v>59</v>
      </c>
      <c r="H8" s="13">
        <v>2</v>
      </c>
      <c r="I8" s="13">
        <v>2</v>
      </c>
      <c r="J8" s="13">
        <f t="shared" si="0"/>
        <v>4</v>
      </c>
      <c r="K8" s="14" t="s">
        <v>28</v>
      </c>
      <c r="L8" s="14" t="s">
        <v>77</v>
      </c>
      <c r="M8" s="14" t="s">
        <v>29</v>
      </c>
      <c r="N8" s="12" t="s">
        <v>188</v>
      </c>
      <c r="O8" s="13">
        <v>2</v>
      </c>
      <c r="P8" s="13">
        <v>2</v>
      </c>
      <c r="Q8" s="13">
        <f t="shared" si="1"/>
        <v>4</v>
      </c>
      <c r="R8" s="14" t="s">
        <v>28</v>
      </c>
      <c r="S8" s="13" t="s">
        <v>30</v>
      </c>
      <c r="T8" s="14" t="s">
        <v>77</v>
      </c>
      <c r="U8" s="14" t="s">
        <v>31</v>
      </c>
      <c r="V8" s="13" t="s">
        <v>32</v>
      </c>
    </row>
    <row r="9" spans="1:22" s="16" customFormat="1" ht="84.75" customHeight="1" x14ac:dyDescent="0.25">
      <c r="A9" s="15">
        <v>7</v>
      </c>
      <c r="B9" s="13" t="s">
        <v>27</v>
      </c>
      <c r="C9" s="13" t="s">
        <v>24</v>
      </c>
      <c r="D9" s="13" t="s">
        <v>25</v>
      </c>
      <c r="E9" s="13" t="s">
        <v>26</v>
      </c>
      <c r="F9" s="12" t="s">
        <v>53</v>
      </c>
      <c r="G9" s="12" t="s">
        <v>63</v>
      </c>
      <c r="H9" s="13">
        <v>2</v>
      </c>
      <c r="I9" s="13">
        <v>2</v>
      </c>
      <c r="J9" s="13">
        <f t="shared" si="0"/>
        <v>4</v>
      </c>
      <c r="K9" s="14" t="s">
        <v>28</v>
      </c>
      <c r="L9" s="14" t="s">
        <v>77</v>
      </c>
      <c r="M9" s="14" t="s">
        <v>29</v>
      </c>
      <c r="N9" s="12" t="s">
        <v>64</v>
      </c>
      <c r="O9" s="13">
        <v>1</v>
      </c>
      <c r="P9" s="13">
        <v>1</v>
      </c>
      <c r="Q9" s="13">
        <f t="shared" si="1"/>
        <v>2</v>
      </c>
      <c r="R9" s="14" t="s">
        <v>28</v>
      </c>
      <c r="S9" s="13" t="s">
        <v>46</v>
      </c>
      <c r="T9" s="14" t="s">
        <v>77</v>
      </c>
      <c r="U9" s="14" t="s">
        <v>35</v>
      </c>
      <c r="V9" s="13" t="s">
        <v>36</v>
      </c>
    </row>
    <row r="10" spans="1:22" s="16" customFormat="1" ht="136.5" customHeight="1" x14ac:dyDescent="0.25">
      <c r="A10" s="15">
        <v>8</v>
      </c>
      <c r="B10" s="13" t="s">
        <v>27</v>
      </c>
      <c r="C10" s="13" t="s">
        <v>94</v>
      </c>
      <c r="D10" s="13" t="s">
        <v>25</v>
      </c>
      <c r="E10" s="13" t="s">
        <v>26</v>
      </c>
      <c r="F10" s="12" t="s">
        <v>102</v>
      </c>
      <c r="G10" s="12" t="s">
        <v>189</v>
      </c>
      <c r="H10" s="13">
        <v>2</v>
      </c>
      <c r="I10" s="13">
        <v>2</v>
      </c>
      <c r="J10" s="13">
        <f t="shared" si="0"/>
        <v>4</v>
      </c>
      <c r="K10" s="14" t="s">
        <v>28</v>
      </c>
      <c r="L10" s="14" t="s">
        <v>77</v>
      </c>
      <c r="M10" s="14" t="s">
        <v>29</v>
      </c>
      <c r="N10" s="12" t="s">
        <v>103</v>
      </c>
      <c r="O10" s="13">
        <v>1</v>
      </c>
      <c r="P10" s="13">
        <v>1</v>
      </c>
      <c r="Q10" s="13">
        <f t="shared" si="1"/>
        <v>2</v>
      </c>
      <c r="R10" s="14" t="s">
        <v>41</v>
      </c>
      <c r="S10" s="13" t="s">
        <v>30</v>
      </c>
      <c r="T10" s="14" t="s">
        <v>98</v>
      </c>
      <c r="U10" s="14" t="s">
        <v>104</v>
      </c>
      <c r="V10" s="13" t="s">
        <v>36</v>
      </c>
    </row>
    <row r="11" spans="1:22" s="16" customFormat="1" ht="138.75" customHeight="1" x14ac:dyDescent="0.25">
      <c r="A11" s="15">
        <v>9</v>
      </c>
      <c r="B11" s="13" t="s">
        <v>34</v>
      </c>
      <c r="C11" s="13" t="s">
        <v>24</v>
      </c>
      <c r="D11" s="13" t="s">
        <v>44</v>
      </c>
      <c r="E11" s="13" t="s">
        <v>26</v>
      </c>
      <c r="F11" s="12" t="s">
        <v>60</v>
      </c>
      <c r="G11" s="12" t="s">
        <v>67</v>
      </c>
      <c r="H11" s="13">
        <v>1</v>
      </c>
      <c r="I11" s="13">
        <v>5</v>
      </c>
      <c r="J11" s="13">
        <f t="shared" si="0"/>
        <v>6</v>
      </c>
      <c r="K11" s="14" t="s">
        <v>33</v>
      </c>
      <c r="L11" s="14" t="s">
        <v>54</v>
      </c>
      <c r="M11" s="14" t="s">
        <v>49</v>
      </c>
      <c r="N11" s="12" t="s">
        <v>68</v>
      </c>
      <c r="O11" s="13">
        <v>1</v>
      </c>
      <c r="P11" s="13">
        <v>1</v>
      </c>
      <c r="Q11" s="13">
        <f t="shared" si="1"/>
        <v>2</v>
      </c>
      <c r="R11" s="14" t="s">
        <v>41</v>
      </c>
      <c r="S11" s="13" t="s">
        <v>46</v>
      </c>
      <c r="T11" s="14" t="s">
        <v>54</v>
      </c>
      <c r="U11" s="14" t="s">
        <v>55</v>
      </c>
      <c r="V11" s="13" t="s">
        <v>36</v>
      </c>
    </row>
    <row r="12" spans="1:22" s="16" customFormat="1" ht="120" x14ac:dyDescent="0.25">
      <c r="A12" s="15">
        <v>10</v>
      </c>
      <c r="B12" s="13" t="s">
        <v>34</v>
      </c>
      <c r="C12" s="13" t="s">
        <v>24</v>
      </c>
      <c r="D12" s="13" t="s">
        <v>56</v>
      </c>
      <c r="E12" s="14" t="s">
        <v>76</v>
      </c>
      <c r="F12" s="12" t="s">
        <v>69</v>
      </c>
      <c r="G12" s="12" t="s">
        <v>75</v>
      </c>
      <c r="H12" s="13">
        <v>1</v>
      </c>
      <c r="I12" s="13">
        <v>5</v>
      </c>
      <c r="J12" s="13">
        <f t="shared" si="0"/>
        <v>6</v>
      </c>
      <c r="K12" s="14" t="s">
        <v>33</v>
      </c>
      <c r="L12" s="14" t="s">
        <v>54</v>
      </c>
      <c r="M12" s="14" t="s">
        <v>57</v>
      </c>
      <c r="N12" s="12" t="s">
        <v>62</v>
      </c>
      <c r="O12" s="13">
        <v>1</v>
      </c>
      <c r="P12" s="13">
        <v>1</v>
      </c>
      <c r="Q12" s="13">
        <f t="shared" si="1"/>
        <v>2</v>
      </c>
      <c r="R12" s="14" t="s">
        <v>41</v>
      </c>
      <c r="S12" s="13" t="s">
        <v>46</v>
      </c>
      <c r="T12" s="14" t="s">
        <v>42</v>
      </c>
      <c r="U12" s="14" t="s">
        <v>55</v>
      </c>
      <c r="V12" s="13" t="s">
        <v>36</v>
      </c>
    </row>
    <row r="13" spans="1:22" s="16" customFormat="1" ht="152.25" customHeight="1" x14ac:dyDescent="0.25">
      <c r="A13" s="15">
        <v>11</v>
      </c>
      <c r="B13" s="13" t="s">
        <v>34</v>
      </c>
      <c r="C13" s="13" t="s">
        <v>24</v>
      </c>
      <c r="D13" s="13" t="s">
        <v>25</v>
      </c>
      <c r="E13" s="13" t="s">
        <v>80</v>
      </c>
      <c r="F13" s="15" t="s">
        <v>86</v>
      </c>
      <c r="G13" s="12" t="s">
        <v>70</v>
      </c>
      <c r="H13" s="13">
        <v>2</v>
      </c>
      <c r="I13" s="13">
        <v>2</v>
      </c>
      <c r="J13" s="13">
        <f t="shared" si="0"/>
        <v>4</v>
      </c>
      <c r="K13" s="14" t="s">
        <v>28</v>
      </c>
      <c r="L13" s="14" t="s">
        <v>77</v>
      </c>
      <c r="M13" s="14" t="s">
        <v>57</v>
      </c>
      <c r="N13" s="12" t="s">
        <v>87</v>
      </c>
      <c r="O13" s="13">
        <v>1</v>
      </c>
      <c r="P13" s="13">
        <v>1</v>
      </c>
      <c r="Q13" s="13">
        <f t="shared" si="1"/>
        <v>2</v>
      </c>
      <c r="R13" s="14" t="s">
        <v>28</v>
      </c>
      <c r="S13" s="13" t="s">
        <v>30</v>
      </c>
      <c r="T13" s="14" t="s">
        <v>89</v>
      </c>
      <c r="U13" s="14" t="s">
        <v>88</v>
      </c>
      <c r="V13" s="13" t="s">
        <v>36</v>
      </c>
    </row>
    <row r="14" spans="1:22" s="16" customFormat="1" ht="158.25" customHeight="1" x14ac:dyDescent="0.25">
      <c r="A14" s="15">
        <v>12</v>
      </c>
      <c r="B14" s="13" t="s">
        <v>34</v>
      </c>
      <c r="C14" s="13" t="s">
        <v>94</v>
      </c>
      <c r="D14" s="13" t="s">
        <v>25</v>
      </c>
      <c r="E14" s="13" t="s">
        <v>26</v>
      </c>
      <c r="F14" s="15" t="s">
        <v>124</v>
      </c>
      <c r="G14" s="12" t="s">
        <v>101</v>
      </c>
      <c r="H14" s="13">
        <v>3</v>
      </c>
      <c r="I14" s="13">
        <v>2</v>
      </c>
      <c r="J14" s="13">
        <f t="shared" si="0"/>
        <v>5</v>
      </c>
      <c r="K14" s="14" t="s">
        <v>38</v>
      </c>
      <c r="L14" s="14" t="s">
        <v>77</v>
      </c>
      <c r="M14" s="14" t="s">
        <v>57</v>
      </c>
      <c r="N14" s="12" t="s">
        <v>125</v>
      </c>
      <c r="O14" s="13">
        <v>2</v>
      </c>
      <c r="P14" s="13">
        <v>2</v>
      </c>
      <c r="Q14" s="13">
        <f t="shared" si="1"/>
        <v>4</v>
      </c>
      <c r="R14" s="14" t="s">
        <v>28</v>
      </c>
      <c r="S14" s="13" t="s">
        <v>30</v>
      </c>
      <c r="T14" s="14" t="s">
        <v>98</v>
      </c>
      <c r="U14" s="14" t="s">
        <v>100</v>
      </c>
      <c r="V14" s="13" t="s">
        <v>36</v>
      </c>
    </row>
    <row r="15" spans="1:22" s="16" customFormat="1" ht="103.5" customHeight="1" x14ac:dyDescent="0.25">
      <c r="A15" s="15">
        <v>13</v>
      </c>
      <c r="B15" s="13" t="s">
        <v>27</v>
      </c>
      <c r="C15" s="13" t="s">
        <v>24</v>
      </c>
      <c r="D15" s="13" t="s">
        <v>25</v>
      </c>
      <c r="E15" s="13" t="s">
        <v>26</v>
      </c>
      <c r="F15" s="15" t="s">
        <v>122</v>
      </c>
      <c r="G15" s="12" t="s">
        <v>61</v>
      </c>
      <c r="H15" s="13">
        <v>1</v>
      </c>
      <c r="I15" s="13">
        <v>1</v>
      </c>
      <c r="J15" s="13">
        <f t="shared" si="0"/>
        <v>2</v>
      </c>
      <c r="K15" s="14" t="s">
        <v>28</v>
      </c>
      <c r="L15" s="14" t="s">
        <v>77</v>
      </c>
      <c r="M15" s="14" t="s">
        <v>57</v>
      </c>
      <c r="N15" s="15" t="s">
        <v>123</v>
      </c>
      <c r="O15" s="13">
        <v>1</v>
      </c>
      <c r="P15" s="13">
        <v>1</v>
      </c>
      <c r="Q15" s="13">
        <f t="shared" si="1"/>
        <v>2</v>
      </c>
      <c r="R15" s="14" t="s">
        <v>28</v>
      </c>
      <c r="S15" s="13" t="s">
        <v>30</v>
      </c>
      <c r="T15" s="14" t="s">
        <v>77</v>
      </c>
      <c r="U15" s="14" t="s">
        <v>35</v>
      </c>
      <c r="V15" s="13" t="s">
        <v>36</v>
      </c>
    </row>
    <row r="16" spans="1:22" s="16" customFormat="1" ht="166.5" customHeight="1" x14ac:dyDescent="0.25">
      <c r="A16" s="15">
        <v>14</v>
      </c>
      <c r="B16" s="13" t="s">
        <v>27</v>
      </c>
      <c r="C16" s="13" t="s">
        <v>94</v>
      </c>
      <c r="D16" s="13" t="s">
        <v>25</v>
      </c>
      <c r="E16" s="13" t="s">
        <v>115</v>
      </c>
      <c r="F16" s="15" t="s">
        <v>116</v>
      </c>
      <c r="G16" s="12" t="s">
        <v>117</v>
      </c>
      <c r="H16" s="13">
        <v>3</v>
      </c>
      <c r="I16" s="13">
        <v>3</v>
      </c>
      <c r="J16" s="13">
        <f t="shared" si="0"/>
        <v>6</v>
      </c>
      <c r="K16" s="14" t="s">
        <v>33</v>
      </c>
      <c r="L16" s="14" t="s">
        <v>77</v>
      </c>
      <c r="M16" s="14" t="s">
        <v>51</v>
      </c>
      <c r="N16" s="12" t="s">
        <v>118</v>
      </c>
      <c r="O16" s="13">
        <v>2</v>
      </c>
      <c r="P16" s="13">
        <v>2</v>
      </c>
      <c r="Q16" s="13">
        <f t="shared" si="1"/>
        <v>4</v>
      </c>
      <c r="R16" s="14" t="s">
        <v>28</v>
      </c>
      <c r="S16" s="14" t="s">
        <v>113</v>
      </c>
      <c r="T16" s="14" t="s">
        <v>119</v>
      </c>
      <c r="U16" s="14" t="s">
        <v>121</v>
      </c>
      <c r="V16" s="14" t="s">
        <v>120</v>
      </c>
    </row>
    <row r="17" spans="1:22" s="16" customFormat="1" ht="152.25" customHeight="1" x14ac:dyDescent="0.25">
      <c r="A17" s="15">
        <v>15</v>
      </c>
      <c r="B17" s="13" t="s">
        <v>27</v>
      </c>
      <c r="C17" s="13" t="s">
        <v>94</v>
      </c>
      <c r="D17" s="13" t="s">
        <v>25</v>
      </c>
      <c r="E17" s="14" t="s">
        <v>105</v>
      </c>
      <c r="F17" s="15" t="s">
        <v>106</v>
      </c>
      <c r="G17" s="12" t="s">
        <v>61</v>
      </c>
      <c r="H17" s="13">
        <v>2</v>
      </c>
      <c r="I17" s="13">
        <v>3</v>
      </c>
      <c r="J17" s="13">
        <f t="shared" si="0"/>
        <v>5</v>
      </c>
      <c r="K17" s="14" t="s">
        <v>38</v>
      </c>
      <c r="L17" s="14" t="s">
        <v>77</v>
      </c>
      <c r="M17" s="14" t="s">
        <v>57</v>
      </c>
      <c r="N17" s="15" t="s">
        <v>107</v>
      </c>
      <c r="O17" s="13">
        <v>2</v>
      </c>
      <c r="P17" s="13">
        <v>2</v>
      </c>
      <c r="Q17" s="13">
        <f t="shared" si="1"/>
        <v>4</v>
      </c>
      <c r="R17" s="14" t="s">
        <v>28</v>
      </c>
      <c r="S17" s="14" t="s">
        <v>108</v>
      </c>
      <c r="T17" s="14" t="s">
        <v>98</v>
      </c>
      <c r="U17" s="14" t="s">
        <v>35</v>
      </c>
      <c r="V17" s="13" t="s">
        <v>36</v>
      </c>
    </row>
    <row r="18" spans="1:22" s="16" customFormat="1" ht="152.25" customHeight="1" x14ac:dyDescent="0.25">
      <c r="A18" s="15">
        <v>16</v>
      </c>
      <c r="B18" s="13" t="s">
        <v>27</v>
      </c>
      <c r="C18" s="13" t="s">
        <v>24</v>
      </c>
      <c r="D18" s="13" t="s">
        <v>25</v>
      </c>
      <c r="E18" s="13" t="s">
        <v>80</v>
      </c>
      <c r="F18" s="15" t="s">
        <v>81</v>
      </c>
      <c r="G18" s="12" t="s">
        <v>82</v>
      </c>
      <c r="H18" s="13">
        <v>1</v>
      </c>
      <c r="I18" s="13">
        <v>2</v>
      </c>
      <c r="J18" s="13">
        <f t="shared" si="0"/>
        <v>3</v>
      </c>
      <c r="K18" s="14" t="s">
        <v>28</v>
      </c>
      <c r="L18" s="14" t="s">
        <v>77</v>
      </c>
      <c r="M18" s="14" t="s">
        <v>57</v>
      </c>
      <c r="N18" s="15" t="s">
        <v>85</v>
      </c>
      <c r="O18" s="13">
        <v>1</v>
      </c>
      <c r="P18" s="13">
        <v>1</v>
      </c>
      <c r="Q18" s="13">
        <v>2</v>
      </c>
      <c r="R18" s="14" t="s">
        <v>28</v>
      </c>
      <c r="S18" s="14" t="s">
        <v>83</v>
      </c>
      <c r="T18" s="14" t="s">
        <v>89</v>
      </c>
      <c r="U18" s="14" t="s">
        <v>84</v>
      </c>
      <c r="V18" s="13" t="s">
        <v>36</v>
      </c>
    </row>
    <row r="19" spans="1:22" s="16" customFormat="1" ht="152.25" customHeight="1" x14ac:dyDescent="0.25">
      <c r="A19" s="15">
        <v>17</v>
      </c>
      <c r="B19" s="13" t="s">
        <v>34</v>
      </c>
      <c r="C19" s="13" t="s">
        <v>94</v>
      </c>
      <c r="D19" s="13" t="s">
        <v>25</v>
      </c>
      <c r="E19" s="13" t="s">
        <v>26</v>
      </c>
      <c r="F19" s="15" t="s">
        <v>95</v>
      </c>
      <c r="G19" s="12" t="s">
        <v>96</v>
      </c>
      <c r="H19" s="13">
        <v>3</v>
      </c>
      <c r="I19" s="13">
        <v>2</v>
      </c>
      <c r="J19" s="13">
        <f t="shared" ref="J19:J20" si="2">I19+H19</f>
        <v>5</v>
      </c>
      <c r="K19" s="14" t="s">
        <v>38</v>
      </c>
      <c r="L19" s="14" t="s">
        <v>77</v>
      </c>
      <c r="M19" s="14" t="s">
        <v>57</v>
      </c>
      <c r="N19" s="15" t="s">
        <v>99</v>
      </c>
      <c r="O19" s="13">
        <v>2</v>
      </c>
      <c r="P19" s="13">
        <v>2</v>
      </c>
      <c r="Q19" s="13">
        <f t="shared" ref="Q19:Q20" si="3">P19+O19</f>
        <v>4</v>
      </c>
      <c r="R19" s="14" t="s">
        <v>28</v>
      </c>
      <c r="S19" s="13" t="s">
        <v>30</v>
      </c>
      <c r="T19" s="14" t="s">
        <v>98</v>
      </c>
      <c r="U19" s="14" t="s">
        <v>97</v>
      </c>
      <c r="V19" s="13" t="s">
        <v>36</v>
      </c>
    </row>
    <row r="20" spans="1:22" s="16" customFormat="1" ht="152.25" customHeight="1" x14ac:dyDescent="0.25">
      <c r="A20" s="15">
        <v>20</v>
      </c>
      <c r="B20" s="13" t="s">
        <v>27</v>
      </c>
      <c r="C20" s="13" t="s">
        <v>94</v>
      </c>
      <c r="D20" s="13" t="s">
        <v>25</v>
      </c>
      <c r="E20" s="14" t="s">
        <v>109</v>
      </c>
      <c r="F20" s="15" t="s">
        <v>110</v>
      </c>
      <c r="G20" s="12" t="s">
        <v>111</v>
      </c>
      <c r="H20" s="13">
        <v>3</v>
      </c>
      <c r="I20" s="13">
        <v>2</v>
      </c>
      <c r="J20" s="13">
        <f t="shared" si="2"/>
        <v>5</v>
      </c>
      <c r="K20" s="14" t="s">
        <v>38</v>
      </c>
      <c r="L20" s="14" t="s">
        <v>77</v>
      </c>
      <c r="M20" s="14" t="s">
        <v>57</v>
      </c>
      <c r="N20" s="15" t="s">
        <v>112</v>
      </c>
      <c r="O20" s="13">
        <v>2</v>
      </c>
      <c r="P20" s="13">
        <v>2</v>
      </c>
      <c r="Q20" s="13">
        <f t="shared" si="3"/>
        <v>4</v>
      </c>
      <c r="R20" s="14" t="s">
        <v>28</v>
      </c>
      <c r="S20" s="14" t="s">
        <v>113</v>
      </c>
      <c r="T20" s="14" t="s">
        <v>98</v>
      </c>
      <c r="U20" s="14" t="s">
        <v>35</v>
      </c>
      <c r="V20" s="14" t="s">
        <v>114</v>
      </c>
    </row>
    <row r="21" spans="1:22" s="16" customFormat="1" ht="152.25" customHeight="1" x14ac:dyDescent="0.25">
      <c r="A21" s="15">
        <v>21</v>
      </c>
      <c r="B21" s="13" t="s">
        <v>34</v>
      </c>
      <c r="C21" s="13" t="s">
        <v>24</v>
      </c>
      <c r="D21" s="13" t="s">
        <v>25</v>
      </c>
      <c r="E21" s="14" t="s">
        <v>126</v>
      </c>
      <c r="F21" s="15" t="s">
        <v>127</v>
      </c>
      <c r="G21" s="12" t="s">
        <v>128</v>
      </c>
      <c r="H21" s="13">
        <v>2</v>
      </c>
      <c r="I21" s="13">
        <v>3</v>
      </c>
      <c r="J21" s="13">
        <f t="shared" ref="J21:J26" si="4">I21+H21</f>
        <v>5</v>
      </c>
      <c r="K21" s="14" t="s">
        <v>38</v>
      </c>
      <c r="L21" s="14" t="s">
        <v>77</v>
      </c>
      <c r="M21" s="14" t="s">
        <v>49</v>
      </c>
      <c r="N21" s="15" t="s">
        <v>129</v>
      </c>
      <c r="O21" s="13">
        <v>1</v>
      </c>
      <c r="P21" s="13">
        <v>1</v>
      </c>
      <c r="Q21" s="13">
        <f t="shared" ref="Q21:Q26" si="5">P21+O21</f>
        <v>2</v>
      </c>
      <c r="R21" s="14" t="s">
        <v>28</v>
      </c>
      <c r="S21" s="14" t="s">
        <v>30</v>
      </c>
      <c r="T21" s="14" t="s">
        <v>98</v>
      </c>
      <c r="U21" s="14" t="s">
        <v>130</v>
      </c>
      <c r="V21" s="14" t="s">
        <v>36</v>
      </c>
    </row>
    <row r="22" spans="1:22" s="16" customFormat="1" ht="152.25" customHeight="1" x14ac:dyDescent="0.25">
      <c r="A22" s="15">
        <v>22</v>
      </c>
      <c r="B22" s="13" t="s">
        <v>34</v>
      </c>
      <c r="C22" s="13" t="s">
        <v>24</v>
      </c>
      <c r="D22" s="13" t="s">
        <v>25</v>
      </c>
      <c r="E22" s="14" t="s">
        <v>126</v>
      </c>
      <c r="F22" s="15" t="s">
        <v>131</v>
      </c>
      <c r="G22" s="12" t="s">
        <v>132</v>
      </c>
      <c r="H22" s="13">
        <v>1</v>
      </c>
      <c r="I22" s="13">
        <v>2</v>
      </c>
      <c r="J22" s="13">
        <f t="shared" si="4"/>
        <v>3</v>
      </c>
      <c r="K22" s="14" t="s">
        <v>38</v>
      </c>
      <c r="L22" s="14" t="s">
        <v>77</v>
      </c>
      <c r="M22" s="14" t="s">
        <v>49</v>
      </c>
      <c r="N22" s="15" t="s">
        <v>133</v>
      </c>
      <c r="O22" s="13">
        <v>1</v>
      </c>
      <c r="P22" s="13">
        <v>1</v>
      </c>
      <c r="Q22" s="13">
        <f t="shared" si="5"/>
        <v>2</v>
      </c>
      <c r="R22" s="14" t="s">
        <v>28</v>
      </c>
      <c r="S22" s="14" t="s">
        <v>30</v>
      </c>
      <c r="T22" s="14" t="s">
        <v>98</v>
      </c>
      <c r="U22" s="14" t="s">
        <v>130</v>
      </c>
      <c r="V22" s="14" t="s">
        <v>36</v>
      </c>
    </row>
    <row r="23" spans="1:22" s="16" customFormat="1" ht="152.25" customHeight="1" x14ac:dyDescent="0.25">
      <c r="A23" s="15">
        <v>23</v>
      </c>
      <c r="B23" s="13" t="s">
        <v>34</v>
      </c>
      <c r="C23" s="13" t="s">
        <v>24</v>
      </c>
      <c r="D23" s="13" t="s">
        <v>25</v>
      </c>
      <c r="E23" s="14" t="s">
        <v>126</v>
      </c>
      <c r="F23" s="15" t="s">
        <v>134</v>
      </c>
      <c r="G23" s="12" t="s">
        <v>135</v>
      </c>
      <c r="H23" s="13">
        <v>2</v>
      </c>
      <c r="I23" s="13">
        <v>4</v>
      </c>
      <c r="J23" s="13">
        <f t="shared" si="4"/>
        <v>6</v>
      </c>
      <c r="K23" s="14" t="s">
        <v>33</v>
      </c>
      <c r="L23" s="14" t="s">
        <v>77</v>
      </c>
      <c r="M23" s="14" t="s">
        <v>49</v>
      </c>
      <c r="N23" s="15" t="s">
        <v>136</v>
      </c>
      <c r="O23" s="13">
        <v>1</v>
      </c>
      <c r="P23" s="13">
        <v>2</v>
      </c>
      <c r="Q23" s="13">
        <f t="shared" si="5"/>
        <v>3</v>
      </c>
      <c r="R23" s="14" t="s">
        <v>28</v>
      </c>
      <c r="S23" s="14" t="s">
        <v>46</v>
      </c>
      <c r="T23" s="14" t="s">
        <v>98</v>
      </c>
      <c r="U23" s="14" t="s">
        <v>137</v>
      </c>
      <c r="V23" s="14" t="s">
        <v>36</v>
      </c>
    </row>
    <row r="24" spans="1:22" s="16" customFormat="1" ht="152.25" customHeight="1" x14ac:dyDescent="0.25">
      <c r="A24" s="15">
        <v>24</v>
      </c>
      <c r="B24" s="13" t="s">
        <v>34</v>
      </c>
      <c r="C24" s="13" t="s">
        <v>24</v>
      </c>
      <c r="D24" s="13" t="s">
        <v>25</v>
      </c>
      <c r="E24" s="14" t="s">
        <v>50</v>
      </c>
      <c r="F24" s="15" t="s">
        <v>142</v>
      </c>
      <c r="G24" s="12" t="s">
        <v>138</v>
      </c>
      <c r="H24" s="13">
        <v>2</v>
      </c>
      <c r="I24" s="13">
        <v>2</v>
      </c>
      <c r="J24" s="13">
        <f t="shared" ref="J24:J25" si="6">I24+H24</f>
        <v>4</v>
      </c>
      <c r="K24" s="14" t="s">
        <v>28</v>
      </c>
      <c r="L24" s="14" t="s">
        <v>77</v>
      </c>
      <c r="M24" s="14" t="s">
        <v>139</v>
      </c>
      <c r="N24" s="15" t="s">
        <v>141</v>
      </c>
      <c r="O24" s="13">
        <v>2</v>
      </c>
      <c r="P24" s="13">
        <v>2</v>
      </c>
      <c r="Q24" s="13">
        <f t="shared" ref="Q24:Q25" si="7">P24+O24</f>
        <v>4</v>
      </c>
      <c r="R24" s="14" t="s">
        <v>28</v>
      </c>
      <c r="S24" s="14" t="s">
        <v>30</v>
      </c>
      <c r="T24" s="14" t="s">
        <v>98</v>
      </c>
      <c r="U24" s="14" t="s">
        <v>140</v>
      </c>
      <c r="V24" s="14" t="s">
        <v>36</v>
      </c>
    </row>
    <row r="25" spans="1:22" s="16" customFormat="1" ht="152.25" customHeight="1" x14ac:dyDescent="0.25">
      <c r="A25" s="15">
        <v>25</v>
      </c>
      <c r="B25" s="13" t="s">
        <v>34</v>
      </c>
      <c r="C25" s="13" t="s">
        <v>24</v>
      </c>
      <c r="D25" s="13" t="s">
        <v>25</v>
      </c>
      <c r="E25" s="14" t="s">
        <v>115</v>
      </c>
      <c r="F25" s="15" t="s">
        <v>143</v>
      </c>
      <c r="G25" s="12" t="s">
        <v>144</v>
      </c>
      <c r="H25" s="13">
        <v>2</v>
      </c>
      <c r="I25" s="13">
        <v>2</v>
      </c>
      <c r="J25" s="13">
        <f t="shared" si="6"/>
        <v>4</v>
      </c>
      <c r="K25" s="14" t="s">
        <v>28</v>
      </c>
      <c r="L25" s="14" t="s">
        <v>77</v>
      </c>
      <c r="M25" s="14" t="s">
        <v>139</v>
      </c>
      <c r="N25" s="15" t="s">
        <v>145</v>
      </c>
      <c r="O25" s="13">
        <v>2</v>
      </c>
      <c r="P25" s="13">
        <v>1</v>
      </c>
      <c r="Q25" s="13">
        <f t="shared" si="7"/>
        <v>3</v>
      </c>
      <c r="R25" s="14" t="s">
        <v>28</v>
      </c>
      <c r="S25" s="14" t="s">
        <v>46</v>
      </c>
      <c r="T25" s="14" t="s">
        <v>77</v>
      </c>
      <c r="U25" s="14" t="s">
        <v>146</v>
      </c>
      <c r="V25" s="14" t="s">
        <v>147</v>
      </c>
    </row>
    <row r="26" spans="1:22" s="16" customFormat="1" ht="152.25" customHeight="1" x14ac:dyDescent="0.25">
      <c r="A26" s="15">
        <v>26</v>
      </c>
      <c r="B26" s="13" t="s">
        <v>34</v>
      </c>
      <c r="C26" s="13" t="s">
        <v>24</v>
      </c>
      <c r="D26" s="13" t="s">
        <v>25</v>
      </c>
      <c r="E26" s="14" t="s">
        <v>148</v>
      </c>
      <c r="F26" s="15" t="s">
        <v>149</v>
      </c>
      <c r="G26" s="12" t="s">
        <v>150</v>
      </c>
      <c r="H26" s="13">
        <v>2</v>
      </c>
      <c r="I26" s="13">
        <v>2</v>
      </c>
      <c r="J26" s="13">
        <f t="shared" si="4"/>
        <v>4</v>
      </c>
      <c r="K26" s="14" t="s">
        <v>28</v>
      </c>
      <c r="L26" s="14" t="s">
        <v>77</v>
      </c>
      <c r="M26" s="14" t="s">
        <v>139</v>
      </c>
      <c r="N26" s="15" t="s">
        <v>151</v>
      </c>
      <c r="O26" s="13">
        <v>1</v>
      </c>
      <c r="P26" s="13">
        <v>3</v>
      </c>
      <c r="Q26" s="13">
        <f t="shared" si="5"/>
        <v>4</v>
      </c>
      <c r="R26" s="14" t="s">
        <v>28</v>
      </c>
      <c r="S26" s="14" t="s">
        <v>46</v>
      </c>
      <c r="T26" s="14" t="s">
        <v>77</v>
      </c>
      <c r="U26" s="14" t="s">
        <v>152</v>
      </c>
      <c r="V26" s="14" t="s">
        <v>153</v>
      </c>
    </row>
    <row r="27" spans="1:22" s="16" customFormat="1" ht="152.25" customHeight="1" x14ac:dyDescent="0.25">
      <c r="A27" s="15">
        <v>27</v>
      </c>
      <c r="B27" s="13" t="s">
        <v>34</v>
      </c>
      <c r="C27" s="13" t="s">
        <v>24</v>
      </c>
      <c r="D27" s="13" t="s">
        <v>25</v>
      </c>
      <c r="E27" s="14" t="s">
        <v>154</v>
      </c>
      <c r="F27" s="15" t="s">
        <v>155</v>
      </c>
      <c r="G27" s="12" t="s">
        <v>156</v>
      </c>
      <c r="H27" s="13">
        <v>2</v>
      </c>
      <c r="I27" s="13">
        <v>3</v>
      </c>
      <c r="J27" s="13">
        <f t="shared" ref="J27" si="8">I27+H27</f>
        <v>5</v>
      </c>
      <c r="K27" s="14" t="s">
        <v>38</v>
      </c>
      <c r="L27" s="14" t="s">
        <v>157</v>
      </c>
      <c r="M27" s="14" t="s">
        <v>139</v>
      </c>
      <c r="N27" s="15" t="s">
        <v>158</v>
      </c>
      <c r="O27" s="13">
        <v>1</v>
      </c>
      <c r="P27" s="13">
        <v>2</v>
      </c>
      <c r="Q27" s="13">
        <f t="shared" ref="Q27" si="9">P27+O27</f>
        <v>3</v>
      </c>
      <c r="R27" s="14" t="s">
        <v>28</v>
      </c>
      <c r="S27" s="14" t="s">
        <v>30</v>
      </c>
      <c r="T27" s="14" t="s">
        <v>98</v>
      </c>
      <c r="U27" s="14" t="s">
        <v>159</v>
      </c>
      <c r="V27" s="14" t="s">
        <v>36</v>
      </c>
    </row>
    <row r="49" spans="2:7" x14ac:dyDescent="0.25">
      <c r="B49" s="17" t="s">
        <v>160</v>
      </c>
      <c r="C49" s="17"/>
      <c r="D49" s="17"/>
      <c r="E49" s="17"/>
      <c r="F49" s="17"/>
      <c r="G49" s="17"/>
    </row>
    <row r="50" spans="2:7" ht="89.25" x14ac:dyDescent="0.25">
      <c r="B50" s="18" t="s">
        <v>161</v>
      </c>
      <c r="C50" s="18"/>
      <c r="D50" s="9" t="s">
        <v>162</v>
      </c>
      <c r="E50" s="9" t="s">
        <v>163</v>
      </c>
      <c r="F50" s="9" t="s">
        <v>164</v>
      </c>
      <c r="G50" s="9" t="s">
        <v>165</v>
      </c>
    </row>
    <row r="51" spans="2:7" ht="76.5" x14ac:dyDescent="0.25">
      <c r="B51" s="18" t="s">
        <v>166</v>
      </c>
      <c r="C51" s="18"/>
      <c r="D51" s="9" t="s">
        <v>167</v>
      </c>
      <c r="E51" s="9" t="s">
        <v>168</v>
      </c>
      <c r="F51" s="9" t="s">
        <v>169</v>
      </c>
      <c r="G51" s="9" t="s">
        <v>170</v>
      </c>
    </row>
    <row r="52" spans="2:7" x14ac:dyDescent="0.25">
      <c r="B52" s="18" t="s">
        <v>11</v>
      </c>
      <c r="C52" s="18"/>
      <c r="D52" s="10" t="s">
        <v>171</v>
      </c>
      <c r="E52" s="10" t="s">
        <v>172</v>
      </c>
      <c r="F52" s="10" t="s">
        <v>173</v>
      </c>
      <c r="G52" s="10" t="s">
        <v>174</v>
      </c>
    </row>
    <row r="53" spans="2:7" x14ac:dyDescent="0.25">
      <c r="B53" s="18" t="s">
        <v>175</v>
      </c>
      <c r="C53" s="18"/>
      <c r="D53" s="11" t="s">
        <v>176</v>
      </c>
      <c r="E53" s="11" t="s">
        <v>177</v>
      </c>
      <c r="F53" s="11" t="s">
        <v>178</v>
      </c>
      <c r="G53" s="11" t="s">
        <v>179</v>
      </c>
    </row>
  </sheetData>
  <mergeCells count="17">
    <mergeCell ref="M1:N1"/>
    <mergeCell ref="O1:R1"/>
    <mergeCell ref="S1:T1"/>
    <mergeCell ref="U1:V1"/>
    <mergeCell ref="A1:A2"/>
    <mergeCell ref="H1:L1"/>
    <mergeCell ref="B1:B2"/>
    <mergeCell ref="C1:C2"/>
    <mergeCell ref="D1:D2"/>
    <mergeCell ref="E1:E2"/>
    <mergeCell ref="F1:F2"/>
    <mergeCell ref="G1:G2"/>
    <mergeCell ref="B49:G49"/>
    <mergeCell ref="B50:C50"/>
    <mergeCell ref="B51:C51"/>
    <mergeCell ref="B52:C52"/>
    <mergeCell ref="B53:C53"/>
  </mergeCells>
  <pageMargins left="0.70866141732283472" right="0.70866141732283472" top="0.74803149606299213" bottom="0.74803149606299213" header="0.31496062992125984" footer="0.31496062992125984"/>
  <pageSetup scale="33" fitToHeight="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Andrea Bernal Sosa</dc:creator>
  <cp:lastModifiedBy>Jenny Johana Bautista Moreno  (Salgado Melendez S.A)</cp:lastModifiedBy>
  <cp:lastPrinted>2019-09-18T18:35:18Z</cp:lastPrinted>
  <dcterms:created xsi:type="dcterms:W3CDTF">2019-08-14T15:58:51Z</dcterms:created>
  <dcterms:modified xsi:type="dcterms:W3CDTF">2019-09-30T23:51:37Z</dcterms:modified>
</cp:coreProperties>
</file>