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_vgranados\Desktop\PLAN TRABAJO\"/>
    </mc:Choice>
  </mc:AlternateContent>
  <bookViews>
    <workbookView xWindow="0" yWindow="0" windowWidth="19200" windowHeight="10995"/>
  </bookViews>
  <sheets>
    <sheet name="instructivo" sheetId="7" r:id="rId1"/>
    <sheet name="Plan de trabajo medico" sheetId="1" r:id="rId2"/>
    <sheet name="Plan de trabajo odontologo" sheetId="2" r:id="rId3"/>
    <sheet name="Plan de trabajo Enfermera" sheetId="3" r:id="rId4"/>
    <sheet name="Plan de trabajo Higienista oral" sheetId="4" r:id="rId5"/>
    <sheet name="Plan de trabajo auxiliar de enf" sheetId="5" r:id="rId6"/>
    <sheet name="Plan de trabajo auxiliar odonto" sheetId="6"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 i="6" l="1"/>
  <c r="D20" i="6"/>
  <c r="G19" i="6"/>
  <c r="D19" i="6"/>
  <c r="G18" i="6"/>
  <c r="D18" i="6"/>
  <c r="G17" i="6"/>
  <c r="D17" i="6"/>
  <c r="G16" i="6"/>
  <c r="D16" i="6"/>
  <c r="D17" i="4"/>
  <c r="D18" i="4"/>
  <c r="D19" i="4"/>
  <c r="D20" i="4"/>
  <c r="D21" i="4"/>
  <c r="D22" i="4"/>
  <c r="G22" i="4"/>
  <c r="G21" i="4"/>
  <c r="G20" i="4"/>
  <c r="G19" i="4"/>
  <c r="G18" i="4"/>
  <c r="G17" i="4"/>
  <c r="G16" i="4"/>
  <c r="D16" i="4"/>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16" i="3"/>
  <c r="G72" i="3"/>
  <c r="D72" i="3"/>
  <c r="G71" i="3"/>
  <c r="D71" i="3"/>
  <c r="G70" i="3"/>
  <c r="D70" i="3"/>
  <c r="G69" i="3"/>
  <c r="D69" i="3"/>
  <c r="G68" i="3"/>
  <c r="D68" i="3"/>
  <c r="G67" i="3"/>
  <c r="D67" i="3"/>
  <c r="G66" i="3"/>
  <c r="D66" i="3"/>
  <c r="G65" i="3"/>
  <c r="D65" i="3"/>
  <c r="G64" i="3"/>
  <c r="D64" i="3"/>
  <c r="G63" i="3"/>
  <c r="D63" i="3"/>
  <c r="G62" i="3"/>
  <c r="D62" i="3"/>
  <c r="G61" i="3"/>
  <c r="D61" i="3"/>
  <c r="G60" i="3"/>
  <c r="D60" i="3"/>
  <c r="G59" i="3"/>
  <c r="D59" i="3"/>
  <c r="G58" i="3"/>
  <c r="D58" i="3"/>
  <c r="G57" i="3"/>
  <c r="D57" i="3"/>
  <c r="G56" i="3"/>
  <c r="D56" i="3"/>
  <c r="G55" i="3"/>
  <c r="D55" i="3"/>
  <c r="G54" i="3"/>
  <c r="D54" i="3"/>
  <c r="G53" i="3"/>
  <c r="D53" i="3"/>
  <c r="G52" i="3"/>
  <c r="D52" i="3"/>
  <c r="G51" i="3"/>
  <c r="D51" i="3"/>
  <c r="G50" i="3"/>
  <c r="D50" i="3"/>
  <c r="G49" i="3"/>
  <c r="D49" i="3"/>
  <c r="G48" i="3"/>
  <c r="D48" i="3"/>
  <c r="G47" i="3"/>
  <c r="D47" i="3"/>
  <c r="G46" i="3"/>
  <c r="D46" i="3"/>
  <c r="G45" i="3"/>
  <c r="D45" i="3"/>
  <c r="G44" i="3"/>
  <c r="D44" i="3"/>
  <c r="G43" i="3"/>
  <c r="D43" i="3"/>
  <c r="G42" i="3"/>
  <c r="D42" i="3"/>
  <c r="G41" i="3"/>
  <c r="D41" i="3"/>
  <c r="G40" i="3"/>
  <c r="D40" i="3"/>
  <c r="G39" i="3"/>
  <c r="D39" i="3"/>
  <c r="G38" i="3"/>
  <c r="D38" i="3"/>
  <c r="G37" i="3"/>
  <c r="D37" i="3"/>
  <c r="G36" i="3"/>
  <c r="D36" i="3"/>
  <c r="G35" i="3"/>
  <c r="D35" i="3"/>
  <c r="G34" i="3"/>
  <c r="D34" i="3"/>
  <c r="G33" i="3"/>
  <c r="D33" i="3"/>
  <c r="G32" i="3"/>
  <c r="D32" i="3"/>
  <c r="G31" i="3"/>
  <c r="D31" i="3"/>
  <c r="G30" i="3"/>
  <c r="D30" i="3"/>
  <c r="G29" i="3"/>
  <c r="D29" i="3"/>
  <c r="G28" i="3"/>
  <c r="D28" i="3"/>
  <c r="G27" i="3"/>
  <c r="D27" i="3"/>
  <c r="G26" i="3"/>
  <c r="D26" i="3"/>
  <c r="G25" i="3"/>
  <c r="D25" i="3"/>
  <c r="G24" i="3"/>
  <c r="D24" i="3"/>
  <c r="G23" i="3"/>
  <c r="D23" i="3"/>
  <c r="G22" i="3"/>
  <c r="D22" i="3"/>
  <c r="G21" i="3"/>
  <c r="D21" i="3"/>
  <c r="G20" i="3"/>
  <c r="D20" i="3"/>
  <c r="G19" i="3"/>
  <c r="D19" i="3"/>
  <c r="G18" i="3"/>
  <c r="D18" i="3"/>
  <c r="G17" i="3"/>
  <c r="D17" i="3"/>
  <c r="G16" i="3"/>
  <c r="D16" i="3"/>
  <c r="G34" i="2"/>
  <c r="D34" i="2"/>
  <c r="G33" i="2"/>
  <c r="D33" i="2"/>
  <c r="G32" i="2"/>
  <c r="D32" i="2"/>
  <c r="G31" i="2"/>
  <c r="D31" i="2"/>
  <c r="G30" i="2"/>
  <c r="D30" i="2"/>
  <c r="G29" i="2"/>
  <c r="D29" i="2"/>
  <c r="G28" i="2"/>
  <c r="D28" i="2"/>
  <c r="G27" i="2"/>
  <c r="D27" i="2"/>
  <c r="G26" i="2"/>
  <c r="D26" i="2"/>
  <c r="G25" i="2"/>
  <c r="D25" i="2"/>
  <c r="G24" i="2"/>
  <c r="D24" i="2"/>
  <c r="G23" i="2"/>
  <c r="D23" i="2"/>
  <c r="G22" i="2"/>
  <c r="D22" i="2"/>
  <c r="G21" i="2"/>
  <c r="D21" i="2"/>
  <c r="G20" i="2"/>
  <c r="D20" i="2"/>
  <c r="G19" i="2"/>
  <c r="D19" i="2"/>
  <c r="G38" i="1"/>
  <c r="D38" i="1"/>
  <c r="G37" i="1"/>
  <c r="D37" i="1"/>
  <c r="G36" i="1"/>
  <c r="D36" i="1"/>
  <c r="G35" i="1"/>
  <c r="D35" i="1"/>
  <c r="G34" i="1"/>
  <c r="D34" i="1"/>
  <c r="G33" i="1"/>
  <c r="D33" i="1"/>
  <c r="G32" i="1"/>
  <c r="D32" i="1"/>
  <c r="G31" i="1"/>
  <c r="D31" i="1"/>
  <c r="G30" i="1"/>
  <c r="D30" i="1"/>
  <c r="G29" i="1"/>
  <c r="D29" i="1"/>
  <c r="G28" i="1"/>
  <c r="D28" i="1"/>
  <c r="G27" i="1"/>
  <c r="D27" i="1"/>
  <c r="G26" i="1"/>
  <c r="D26" i="1"/>
  <c r="G25" i="1"/>
  <c r="D25" i="1"/>
  <c r="G24" i="1"/>
  <c r="D24" i="1"/>
  <c r="G23" i="1"/>
  <c r="D23" i="1"/>
  <c r="G22" i="1"/>
  <c r="D22" i="1"/>
  <c r="G21" i="1"/>
  <c r="D21" i="1"/>
  <c r="G20" i="1"/>
  <c r="D20" i="1"/>
  <c r="G19" i="1"/>
  <c r="D19" i="1"/>
  <c r="G18" i="1"/>
  <c r="D18" i="1"/>
  <c r="G17" i="1"/>
  <c r="D17" i="1"/>
  <c r="G16" i="1"/>
  <c r="D16" i="1"/>
  <c r="E73" i="3" l="1"/>
  <c r="C23" i="4" l="1"/>
  <c r="G23" i="4" s="1"/>
  <c r="F23" i="4"/>
  <c r="F73" i="3"/>
  <c r="C73" i="3"/>
  <c r="F35" i="2"/>
  <c r="C35" i="2"/>
  <c r="F39" i="1"/>
  <c r="C39" i="1"/>
  <c r="F28" i="5"/>
  <c r="G16" i="5"/>
  <c r="G17" i="5"/>
  <c r="G18" i="5"/>
  <c r="G19" i="5"/>
  <c r="G20" i="5"/>
  <c r="G21" i="5"/>
  <c r="G22" i="5"/>
  <c r="G23" i="5"/>
  <c r="G24" i="5"/>
  <c r="G25" i="5"/>
  <c r="G26" i="5"/>
  <c r="G27" i="5"/>
  <c r="G15" i="5"/>
  <c r="C28" i="5"/>
  <c r="E16" i="5" s="1"/>
  <c r="C21" i="6"/>
  <c r="F21" i="6"/>
  <c r="D16" i="5"/>
  <c r="D17" i="5"/>
  <c r="D18" i="5"/>
  <c r="D19" i="5"/>
  <c r="D20" i="5"/>
  <c r="D21" i="5"/>
  <c r="D22" i="5"/>
  <c r="D23" i="5"/>
  <c r="D24" i="5"/>
  <c r="D25" i="5"/>
  <c r="D26" i="5"/>
  <c r="D27" i="5"/>
  <c r="D15" i="5"/>
  <c r="D21" i="6"/>
  <c r="D23" i="4"/>
  <c r="G21" i="6" l="1"/>
  <c r="E20" i="6"/>
  <c r="E16" i="6"/>
  <c r="E17" i="6"/>
  <c r="E19" i="6"/>
  <c r="E18" i="6"/>
  <c r="E26" i="5"/>
  <c r="G28" i="5"/>
  <c r="E22" i="5"/>
  <c r="E18" i="5"/>
  <c r="E20" i="4"/>
  <c r="E17" i="4"/>
  <c r="E21" i="4"/>
  <c r="E18" i="4"/>
  <c r="E22" i="4"/>
  <c r="E19" i="4"/>
  <c r="E16" i="4"/>
  <c r="G73" i="3"/>
  <c r="G35" i="2"/>
  <c r="E27" i="5"/>
  <c r="E23" i="5"/>
  <c r="E19" i="5"/>
  <c r="E25" i="5"/>
  <c r="E21" i="5"/>
  <c r="E17" i="5"/>
  <c r="E15" i="5"/>
  <c r="E24" i="5"/>
  <c r="E20" i="5"/>
  <c r="G39" i="1"/>
  <c r="D39" i="1"/>
  <c r="D28" i="5"/>
  <c r="E32" i="1" l="1"/>
  <c r="E28" i="1"/>
  <c r="E24" i="1"/>
  <c r="E20" i="1"/>
  <c r="E36" i="1"/>
  <c r="E16" i="1"/>
  <c r="E30" i="1"/>
  <c r="E19" i="1"/>
  <c r="E27" i="1"/>
  <c r="E35" i="1"/>
  <c r="E18" i="1"/>
  <c r="E34" i="1"/>
  <c r="E21" i="1"/>
  <c r="E29" i="1"/>
  <c r="E37" i="1"/>
  <c r="E22" i="1"/>
  <c r="E38" i="1"/>
  <c r="E23" i="1"/>
  <c r="E31" i="1"/>
  <c r="E26" i="1"/>
  <c r="E17" i="1"/>
  <c r="E25" i="1"/>
  <c r="E33" i="1"/>
  <c r="D73" i="3"/>
  <c r="D35" i="2" l="1"/>
  <c r="E26" i="2" l="1"/>
  <c r="E22" i="2"/>
  <c r="E34" i="2"/>
  <c r="E30" i="2"/>
  <c r="E21" i="2"/>
  <c r="E33" i="2"/>
  <c r="E20" i="2"/>
  <c r="E23" i="2"/>
  <c r="E19" i="2"/>
  <c r="E27" i="2"/>
  <c r="E25" i="2"/>
  <c r="E28" i="2"/>
  <c r="E24" i="2"/>
  <c r="E29" i="2"/>
  <c r="E31" i="2"/>
  <c r="E32" i="2"/>
  <c r="E28" i="5"/>
  <c r="E23" i="4"/>
  <c r="E35" i="2"/>
  <c r="E39" i="1"/>
</calcChain>
</file>

<file path=xl/sharedStrings.xml><?xml version="1.0" encoding="utf-8"?>
<sst xmlns="http://schemas.openxmlformats.org/spreadsheetml/2006/main" count="245" uniqueCount="142">
  <si>
    <t>Medico general</t>
  </si>
  <si>
    <t>Actividades</t>
  </si>
  <si>
    <t xml:space="preserve">Examen de ingreso </t>
  </si>
  <si>
    <t>Examen de egreso</t>
  </si>
  <si>
    <t>Horas contratadas</t>
  </si>
  <si>
    <t>Atencion inicial de urgencias</t>
  </si>
  <si>
    <t>Actividades de pomocion de la salud y deteccion temprana de enfermedad</t>
  </si>
  <si>
    <t>Firma contratista</t>
  </si>
  <si>
    <t>Reportes SIVIGILA</t>
  </si>
  <si>
    <t>Numero de actividades programadas</t>
  </si>
  <si>
    <t>Horas mes requeridas</t>
  </si>
  <si>
    <t>% del tiempo contratado dedicado a cada actividad</t>
  </si>
  <si>
    <t>Tiempo promedio en minutos por actividad</t>
  </si>
  <si>
    <t>Periodo:</t>
  </si>
  <si>
    <t>Auxiliar de odontologia</t>
  </si>
  <si>
    <t>ERON:</t>
  </si>
  <si>
    <t>Nombre:</t>
  </si>
  <si>
    <t>Documento de Identidad:</t>
  </si>
  <si>
    <t>Enfermera</t>
  </si>
  <si>
    <t>Higienista Oral</t>
  </si>
  <si>
    <t>Pequeña cirugia</t>
  </si>
  <si>
    <t>Tratamiento de periodoncia</t>
  </si>
  <si>
    <t>Vo. Bo. Director ERON</t>
  </si>
  <si>
    <t>Terapia de mantenimiento, sesión: profilaxis que incluye detartraje supragingival de dos cuadrantes, por odontólogo.</t>
  </si>
  <si>
    <t>Control de placa e instrucción de higiene oral por odontólogo</t>
  </si>
  <si>
    <t>Aplicación de sellantes de  fotocurado a niños de  2 a 5 años. (Odontólogo)</t>
  </si>
  <si>
    <t>Valoración inicial por odontólogo a todos los niños y niñas de 1 a 5 años.</t>
  </si>
  <si>
    <t>Valoración inicial por odontólogo durante el primer año de vida</t>
  </si>
  <si>
    <t>Control y remoción de la placa bacteriana. Instrucción de higiene oral Niños de 1- 5 años de edad. (Odontólogo).</t>
  </si>
  <si>
    <t>Control y remoción de la placa bacteriana. Instrucción de higiene oral Niños de 1- 5 años de edad con alto riesgo para caries (Odontólogo)</t>
  </si>
  <si>
    <t xml:space="preserve">Tratamiento de operatoria </t>
  </si>
  <si>
    <t xml:space="preserve">Tratamiento de endodoncia </t>
  </si>
  <si>
    <t xml:space="preserve">Tratamiento en cirugía oral </t>
  </si>
  <si>
    <t>Urgencia Odontológica</t>
  </si>
  <si>
    <t xml:space="preserve">Preparación de la piel para intervención quirúrgica </t>
  </si>
  <si>
    <t>Suturas de Párpados</t>
  </si>
  <si>
    <t>Sutura de cara</t>
  </si>
  <si>
    <t xml:space="preserve">Sutura de Tronco, Piernas, Brazos </t>
  </si>
  <si>
    <t>Sutura de Manos Dedos</t>
  </si>
  <si>
    <t xml:space="preserve">Sutura de Pies Dorso </t>
  </si>
  <si>
    <t xml:space="preserve">Sutura de Cuero Cabelludo </t>
  </si>
  <si>
    <t>Sutura de Interior Labios, Lengua</t>
  </si>
  <si>
    <t xml:space="preserve">Sutura de Genitales </t>
  </si>
  <si>
    <t>Retiro de puntos.</t>
  </si>
  <si>
    <t>Regulación de la fecundidad - Consulta de control de Planificación familiar - médico/a o enfermero/a, incluye 11 preservativos e</t>
  </si>
  <si>
    <t>Suministro de anticoncepción hormonal subdérmica. Implante Levonorgestrel 75 mcgr - 2 barras (Médico/a o Enfermero/a con entrenamiento certificado).</t>
  </si>
  <si>
    <t>Retiro de implante subdermico (Médico/a o Enfermero/a con entrenamiento certificado).</t>
  </si>
  <si>
    <t>Inserción  de dispositivo intrauterino (DIU)</t>
  </si>
  <si>
    <t>Retiro de dispositivo intrauterino (DIU)</t>
  </si>
  <si>
    <t>Toma de citología cérvico-uterina</t>
  </si>
  <si>
    <t>Reportes SIVIGILA e informes</t>
  </si>
  <si>
    <t>Desinfeccion primaria de instrumental quirurgico</t>
  </si>
  <si>
    <t>Lavado de intrumental quirurgico</t>
  </si>
  <si>
    <t>Empaque de instrumental para esterilizacion</t>
  </si>
  <si>
    <t>Administración de medicamentos por vía endovenosa</t>
  </si>
  <si>
    <t>Administración de soluciones parenterales</t>
  </si>
  <si>
    <t>Inserción de catéter venoso periférico.</t>
  </si>
  <si>
    <t xml:space="preserve">Colocación y manejo de vías venosas periféricas </t>
  </si>
  <si>
    <t>Administración de medicamentos por vía intramuscular</t>
  </si>
  <si>
    <t>Administración de medicamentos por vía oral</t>
  </si>
  <si>
    <t>Administración de medicamentos por vía rectal</t>
  </si>
  <si>
    <t>Administración de enemas evacuantes</t>
  </si>
  <si>
    <t xml:space="preserve">Administración de medicamentos por vía subcutánea </t>
  </si>
  <si>
    <t>Administración subcutánea de insulina</t>
  </si>
  <si>
    <t>Administración de medicamentos por vía vaginal</t>
  </si>
  <si>
    <t xml:space="preserve">Administración de heparina de bajo peso molecular </t>
  </si>
  <si>
    <t>Administración de medicación por sonda gástrica</t>
  </si>
  <si>
    <t xml:space="preserve">Administración de medicación por vía inhalatoria </t>
  </si>
  <si>
    <t>Administración de nutrición enteral, gástrica y yeyunal</t>
  </si>
  <si>
    <t>Administración de oxigeno</t>
  </si>
  <si>
    <t xml:space="preserve">Prevención de úlceras por presión </t>
  </si>
  <si>
    <t>Curación de herida quirúrgica tradicional: curación en ambiente seco, apósitos pasivos, utiliza antisépticos y  antimicrobianos, frecuencia diaria o mayor.</t>
  </si>
  <si>
    <t xml:space="preserve">Curación de herida quirúrgica avanzada: ambiente húmedo, fisiológico, apósitos activos, frecuencia de curaciones según evolución.
</t>
  </si>
  <si>
    <t xml:space="preserve">Curación de herida quirúrgica avanzada con apósitos oclusivos en heridas quirúrgicas, sin infección 
</t>
  </si>
  <si>
    <t xml:space="preserve">Curación de herida quirúrgica avanzada con gel amorfo o láminas blandas, útil en desbridamiento, si hay infección, curar diariamente 
</t>
  </si>
  <si>
    <t xml:space="preserve">Curación de herida quirúrgica avanzada con apósitos hidrocoloides, favorecen la epitelización, no usar en infección, frecuencia de curaciones según evolución.
</t>
  </si>
  <si>
    <t xml:space="preserve">Curación de herida quirúrgica avanzada con alginatos polisacáridos naturales con alta capacidad de absorción de exudado 
</t>
  </si>
  <si>
    <t xml:space="preserve"> Curación de herida superficial</t>
  </si>
  <si>
    <t>Curación de herida que afecta la piel por pérdida de epidermis y dermis.</t>
  </si>
  <si>
    <t>Curación por necrosis cutánea con compromiso subcutáneo hasta aponeurosis, sin traspasarla.</t>
  </si>
  <si>
    <t>Curación por herida con compromiso muscular u óseo.</t>
  </si>
  <si>
    <t xml:space="preserve">Curación de sitio de inserción de drenajes </t>
  </si>
  <si>
    <t>Consulta de detección temprana de alteraciones según ciclo vital por enfermería en personas</t>
  </si>
  <si>
    <t>Colocación, mantenimiento y retiro de sonda nasogástrica y oro gástrica</t>
  </si>
  <si>
    <t>Alimentación por sonda nasogástrica</t>
  </si>
  <si>
    <t>Aspiración de secreciones por tubo endotraqueal y traqueotomía.</t>
  </si>
  <si>
    <t>Nebulización</t>
  </si>
  <si>
    <t>Aplicación de apósito ocular</t>
  </si>
  <si>
    <t>Lavado Ocular</t>
  </si>
  <si>
    <t>Colocación de vendaje de tela</t>
  </si>
  <si>
    <t>Colocación de vendaje elástico</t>
  </si>
  <si>
    <t>Lavado de oídos</t>
  </si>
  <si>
    <t>Colocación de colector urinario</t>
  </si>
  <si>
    <t>Sondaje vesical femenino</t>
  </si>
  <si>
    <t>Sondaje vesical masculino</t>
  </si>
  <si>
    <t>Cateterismo vesical a permanencia</t>
  </si>
  <si>
    <t>Drenaje urinario externo a bolsa recolectora de orina</t>
  </si>
  <si>
    <t>Toma de electrocardiograma</t>
  </si>
  <si>
    <t>Toma de glucometria</t>
  </si>
  <si>
    <t>Control y remoción de la placa bacteriana e instrucción de higiene oral Niños de 1- 5 años de edad. (Higienista oral).</t>
  </si>
  <si>
    <t>Control de placa e instrucción de higiene oral por higienista oral</t>
  </si>
  <si>
    <t>Aplicación de sellantes  de fotocurado a niños de  2 a 5 años. (Higienista oral)</t>
  </si>
  <si>
    <t>Colocacion de ferulas y vendajes</t>
  </si>
  <si>
    <t>Actividades realizadas</t>
  </si>
  <si>
    <t>% de cumplimiento</t>
  </si>
  <si>
    <t>Observaciones</t>
  </si>
  <si>
    <t>Planeacion y control de insumos medico quirurgicos</t>
  </si>
  <si>
    <t>Planeacion y control de medicamentos</t>
  </si>
  <si>
    <t>Gestion del Cuidado de Enfermeria</t>
  </si>
  <si>
    <t>Consulta médica de control</t>
  </si>
  <si>
    <t>Consulta de planificación familiar 1er vez medico</t>
  </si>
  <si>
    <t>Consulta de planificación familiar control medico</t>
  </si>
  <si>
    <t>Consulta médica de primera vez</t>
  </si>
  <si>
    <t>Consulta prenatal de primera vez por médico</t>
  </si>
  <si>
    <t>Consulta de control prenatal por médico</t>
  </si>
  <si>
    <t>Consulta odontológica general de la gestante</t>
  </si>
  <si>
    <t>Instrumentar la consulta y procedimientos de odontologia</t>
  </si>
  <si>
    <t xml:space="preserve">    </t>
  </si>
  <si>
    <t>Proceso de esterilizacion</t>
  </si>
  <si>
    <t>Totales</t>
  </si>
  <si>
    <t>Apoyo a la consulta de medicina general y de enfermeria</t>
  </si>
  <si>
    <t xml:space="preserve">Apoyo a las actividades de cuidado de Enfermeria </t>
  </si>
  <si>
    <t>Periodo</t>
  </si>
  <si>
    <t>Por medio del siguiente instructivo se establece la forma de diligenciar los formatos de plan de trabajo de los diferentes perfiles para la presentación ante el supervisor del contrato para el procedimiento de pago.</t>
  </si>
  <si>
    <t>1. El formato consta de ocho (8) columnas descritas a continuación:</t>
  </si>
  <si>
    <t>La primera columna describe las actividades a realizar según el objeto y obligaciones contractuales según el perfil contratado</t>
  </si>
  <si>
    <t>La segunda columna corresponde al  tiempo promedio en minutos por actividad para asi estimar, junto al número promedio de actividades el tiempo necesario a dedicar para dar cumplimiento al objeto contractual</t>
  </si>
  <si>
    <t>Con relación al % del tiempo contratado dedicado a la actimidad se estima con relación al total del horas contratadas y la cantidad de horas dedicadas a cada actividad</t>
  </si>
  <si>
    <t>3. La columna de %de cumplimiento se encuentra formulado con el fin de generar automaticamente su valor por lo que se solicita cumplir con el correcto diligenciamiento de la columna anterior para asi dar cumplimiento a este parametro.</t>
  </si>
  <si>
    <t>4. En la columna de observaciones se puede establecer cualquier comentario que se considere necesario para dar explicación o sustentar las actividades descritas.</t>
  </si>
  <si>
    <t>5. El informe debe ser firmado por el Director del ERON asi como el profesional que lo elaboró y presenta como certificación del cumplimiento contractual</t>
  </si>
  <si>
    <t xml:space="preserve">Documento de Identidad: </t>
  </si>
  <si>
    <t>Odontologo</t>
  </si>
  <si>
    <t>Plan de trabajo mensual y porcentaje de cumplimiento a las actividades programadas en el periodo objeto de reporte</t>
  </si>
  <si>
    <t>Auxiliar de Enfermería</t>
  </si>
  <si>
    <t>el calculo establecido para estandarizar las horas mínimas requeridas al mes para actividad se generó bajo la formula de: (tiempo promedio en minutos por actividad x número de actividades programadas / en 60 min)</t>
  </si>
  <si>
    <t xml:space="preserve">Las columnas 1, 2, 4, 5 y 7 se encuentran formuladas para generar un autodiligenciamiento por lo que se encuentran protegidas contra escritura </t>
  </si>
  <si>
    <t>La columna 3 y 6 son para diligenciamiento por parte del profesional, en base a estas se autodiligencian las demas columnas</t>
  </si>
  <si>
    <t>El número de actividades programadas hace referencia a la cantidad mínima de actividades a realizar establecidas por cada profesional y enunciadas para dar cumplimiento a la cantidad de horas contratadas</t>
  </si>
  <si>
    <t>2. En el formato se diligencia la columna número 2 con las actividades programadas y la 6 con las actividades totalizadas desarrolladas en el mes con números enteros sin comas ni puntos</t>
  </si>
  <si>
    <t>INSTRUCTIVO PARA EL DILIGENCIAMIENTO DEL INFORME DE PLAN DE TRABAJO MENSUAL Y PORCENTAJE DE CUMPLIMIENTO A LAS ACTIVIDADES PROGRAMADAS EN EL PERIODO OBJETO DE REPORTE</t>
  </si>
  <si>
    <t>SE RECUERDA QUE LOS PROFESIONALES DEBEN ADJUNTAR EN CONJUNTO CON EL INFORME LOS RIPS CORRESPONDIENTES A LA ATENCIÓN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</si>
</sst>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0" x14ac:knownFonts="1">
    <font>
      <sz val="11"/>
      <color theme="1"/>
      <name val="Calibri"/>
      <family val="2"/>
      <scheme val="minor"/>
    </font>
    <font>
      <sz val="11"/>
      <color theme="1"/>
      <name val="Calibri"/>
      <family val="2"/>
      <scheme val="minor"/>
    </font>
    <font>
      <sz val="11"/>
      <name val="Calibri"/>
      <family val="2"/>
      <scheme val="minor"/>
    </font>
    <font>
      <b/>
      <sz val="11"/>
      <color theme="1"/>
      <name val="Calibri"/>
      <family val="2"/>
      <scheme val="minor"/>
    </font>
    <font>
      <b/>
      <sz val="12"/>
      <color rgb="FF262626"/>
      <name val="Times New Roman"/>
      <family val="1"/>
    </font>
    <font>
      <sz val="20"/>
      <color theme="1"/>
      <name val="Code3of9"/>
    </font>
    <font>
      <sz val="10"/>
      <color theme="1"/>
      <name val="Arial"/>
      <family val="2"/>
    </font>
    <font>
      <b/>
      <sz val="11"/>
      <name val="Calibri"/>
      <family val="2"/>
      <scheme val="minor"/>
    </font>
    <font>
      <b/>
      <sz val="14"/>
      <color theme="1"/>
      <name val="Calibri"/>
      <family val="2"/>
      <scheme val="minor"/>
    </font>
    <font>
      <b/>
      <sz val="11"/>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9">
    <xf numFmtId="0" fontId="0" fillId="0" borderId="0" xfId="0"/>
    <xf numFmtId="0" fontId="0" fillId="0" borderId="0" xfId="0" applyAlignment="1">
      <alignment vertical="center"/>
    </xf>
    <xf numFmtId="0" fontId="0" fillId="0" borderId="1" xfId="0" applyBorder="1" applyAlignment="1">
      <alignment horizontal="center" vertical="center"/>
    </xf>
    <xf numFmtId="9" fontId="0" fillId="0" borderId="1" xfId="2" applyFont="1" applyBorder="1"/>
    <xf numFmtId="164" fontId="0" fillId="0" borderId="1" xfId="1" applyNumberFormat="1" applyFont="1" applyBorder="1" applyAlignment="1">
      <alignment horizontal="center" vertical="center"/>
    </xf>
    <xf numFmtId="9" fontId="0" fillId="0" borderId="1" xfId="2" applyFont="1" applyBorder="1" applyAlignment="1">
      <alignment horizontal="center" vertical="center"/>
    </xf>
    <xf numFmtId="0" fontId="0" fillId="0" borderId="1" xfId="0" applyFill="1" applyBorder="1" applyAlignment="1">
      <alignment horizontal="center" vertical="center"/>
    </xf>
    <xf numFmtId="0" fontId="0" fillId="2" borderId="0" xfId="0" applyFill="1" applyAlignment="1">
      <alignment vertical="center"/>
    </xf>
    <xf numFmtId="0" fontId="0" fillId="2" borderId="0" xfId="0" applyFill="1"/>
    <xf numFmtId="0" fontId="3" fillId="2" borderId="0" xfId="0" applyFont="1" applyFill="1"/>
    <xf numFmtId="0" fontId="3" fillId="2" borderId="0" xfId="0" applyFont="1" applyFill="1" applyAlignment="1">
      <alignment horizontal="center"/>
    </xf>
    <xf numFmtId="0" fontId="3" fillId="2" borderId="0" xfId="0" applyFont="1" applyFill="1" applyAlignment="1">
      <alignment vertical="center"/>
    </xf>
    <xf numFmtId="0" fontId="0" fillId="0" borderId="3" xfId="0" applyBorder="1" applyAlignment="1">
      <alignment vertical="center" wrapText="1"/>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2" fillId="3" borderId="7" xfId="0" applyFont="1" applyFill="1" applyBorder="1"/>
    <xf numFmtId="0" fontId="2" fillId="3" borderId="8" xfId="0" applyFont="1" applyFill="1" applyBorder="1" applyAlignment="1">
      <alignment vertical="center"/>
    </xf>
    <xf numFmtId="164" fontId="2" fillId="3" borderId="8" xfId="1" applyNumberFormat="1" applyFont="1" applyFill="1" applyBorder="1" applyAlignment="1">
      <alignment vertical="center"/>
    </xf>
    <xf numFmtId="9" fontId="2" fillId="3" borderId="8" xfId="2" applyFont="1" applyFill="1" applyBorder="1" applyAlignment="1">
      <alignment vertical="center"/>
    </xf>
    <xf numFmtId="0" fontId="0" fillId="3" borderId="8" xfId="0" applyFill="1" applyBorder="1"/>
    <xf numFmtId="9" fontId="0" fillId="3" borderId="8" xfId="2" applyFont="1" applyFill="1" applyBorder="1"/>
    <xf numFmtId="0" fontId="0" fillId="3" borderId="9" xfId="0" applyFill="1" applyBorder="1"/>
    <xf numFmtId="0" fontId="7" fillId="3" borderId="7" xfId="0" applyFont="1" applyFill="1" applyBorder="1"/>
    <xf numFmtId="0" fontId="7" fillId="3" borderId="8" xfId="0" applyFont="1" applyFill="1" applyBorder="1" applyAlignment="1">
      <alignment vertical="center"/>
    </xf>
    <xf numFmtId="164" fontId="7" fillId="3" borderId="8" xfId="1" applyNumberFormat="1" applyFont="1" applyFill="1" applyBorder="1" applyAlignment="1">
      <alignment vertical="center"/>
    </xf>
    <xf numFmtId="9" fontId="7" fillId="3" borderId="8" xfId="2" applyFont="1" applyFill="1" applyBorder="1" applyAlignment="1">
      <alignment vertical="center"/>
    </xf>
    <xf numFmtId="0" fontId="7" fillId="3" borderId="7" xfId="0" applyFont="1" applyFill="1" applyBorder="1" applyAlignment="1">
      <alignment horizontal="center"/>
    </xf>
    <xf numFmtId="0" fontId="7" fillId="3" borderId="8" xfId="0" applyFont="1" applyFill="1" applyBorder="1" applyAlignment="1">
      <alignment horizontal="center" vertical="center"/>
    </xf>
    <xf numFmtId="164" fontId="7" fillId="3" borderId="8" xfId="1" applyNumberFormat="1" applyFont="1" applyFill="1" applyBorder="1" applyAlignment="1">
      <alignment horizontal="center" vertical="center"/>
    </xf>
    <xf numFmtId="9" fontId="7" fillId="3" borderId="8" xfId="2" applyFont="1" applyFill="1" applyBorder="1" applyAlignment="1">
      <alignment horizontal="center" vertical="center"/>
    </xf>
    <xf numFmtId="0" fontId="3" fillId="3" borderId="9" xfId="0" applyFont="1" applyFill="1" applyBorder="1" applyAlignment="1">
      <alignment horizontal="center"/>
    </xf>
    <xf numFmtId="0" fontId="3" fillId="0" borderId="0" xfId="0" applyFont="1" applyAlignment="1">
      <alignment horizontal="center"/>
    </xf>
    <xf numFmtId="9" fontId="3" fillId="3" borderId="8" xfId="2" applyFont="1" applyFill="1" applyBorder="1" applyAlignment="1">
      <alignment horizontal="right"/>
    </xf>
    <xf numFmtId="0" fontId="0" fillId="2" borderId="0" xfId="0" applyFill="1" applyAlignment="1">
      <alignment horizontal="left"/>
    </xf>
    <xf numFmtId="0" fontId="0" fillId="2" borderId="0" xfId="0" applyFill="1" applyAlignment="1">
      <alignment horizontal="left" wrapText="1"/>
    </xf>
    <xf numFmtId="0" fontId="3" fillId="2" borderId="0" xfId="0" applyFont="1" applyFill="1" applyAlignment="1">
      <alignment horizontal="left"/>
    </xf>
    <xf numFmtId="9" fontId="0" fillId="2" borderId="0" xfId="2" applyFont="1" applyFill="1"/>
    <xf numFmtId="0" fontId="3" fillId="3" borderId="8" xfId="0" applyFont="1" applyFill="1" applyBorder="1" applyAlignment="1" applyProtection="1">
      <alignment horizontal="center" vertical="center" wrapText="1"/>
      <protection locked="0"/>
    </xf>
    <xf numFmtId="1" fontId="3" fillId="3" borderId="8" xfId="0" applyNumberFormat="1" applyFont="1" applyFill="1" applyBorder="1" applyAlignment="1" applyProtection="1">
      <alignment horizontal="center" vertical="center" wrapText="1"/>
      <protection locked="0"/>
    </xf>
    <xf numFmtId="1" fontId="3" fillId="3" borderId="8" xfId="0" applyNumberFormat="1" applyFont="1" applyFill="1" applyBorder="1" applyAlignment="1" applyProtection="1">
      <alignment horizontal="center"/>
      <protection locked="0"/>
    </xf>
    <xf numFmtId="0" fontId="3" fillId="3" borderId="9" xfId="0"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0" fontId="0" fillId="2" borderId="0" xfId="0" applyFill="1" applyProtection="1">
      <protection locked="0"/>
    </xf>
    <xf numFmtId="0" fontId="3" fillId="2" borderId="0" xfId="0" applyFont="1" applyFill="1" applyAlignment="1" applyProtection="1">
      <alignment vertical="center"/>
      <protection locked="0"/>
    </xf>
    <xf numFmtId="0" fontId="3" fillId="2" borderId="0" xfId="0" applyFont="1" applyFill="1" applyProtection="1">
      <protection locked="0"/>
    </xf>
    <xf numFmtId="0" fontId="0" fillId="2" borderId="1" xfId="0" applyFill="1" applyBorder="1" applyAlignment="1">
      <alignment vertical="center" wrapText="1"/>
    </xf>
    <xf numFmtId="0" fontId="0" fillId="3" borderId="8" xfId="0" applyFill="1" applyBorder="1" applyAlignment="1">
      <alignment vertical="center"/>
    </xf>
    <xf numFmtId="9" fontId="0" fillId="3" borderId="8" xfId="2" applyFont="1" applyFill="1" applyBorder="1" applyAlignment="1">
      <alignment vertical="center"/>
    </xf>
    <xf numFmtId="0" fontId="0" fillId="3" borderId="9" xfId="0" applyFill="1" applyBorder="1" applyAlignment="1">
      <alignment vertical="center"/>
    </xf>
    <xf numFmtId="0" fontId="3" fillId="3" borderId="8" xfId="0" applyFont="1" applyFill="1" applyBorder="1" applyAlignment="1">
      <alignment vertical="center"/>
    </xf>
    <xf numFmtId="9" fontId="3" fillId="3" borderId="8" xfId="2" applyFont="1" applyFill="1" applyBorder="1" applyAlignment="1">
      <alignment vertical="center"/>
    </xf>
    <xf numFmtId="0" fontId="3" fillId="3" borderId="9" xfId="0" applyFont="1" applyFill="1" applyBorder="1" applyAlignment="1">
      <alignment vertical="center"/>
    </xf>
    <xf numFmtId="0" fontId="5" fillId="2" borderId="0" xfId="0" applyFont="1" applyFill="1" applyAlignment="1">
      <alignment horizontal="right" vertical="center" wrapText="1"/>
    </xf>
    <xf numFmtId="0" fontId="4" fillId="2" borderId="0" xfId="0" applyFont="1" applyFill="1"/>
    <xf numFmtId="0" fontId="6" fillId="2" borderId="0" xfId="0" applyFont="1" applyFill="1" applyAlignment="1">
      <alignment horizontal="right" vertical="center" wrapText="1"/>
    </xf>
    <xf numFmtId="9" fontId="0" fillId="2" borderId="1" xfId="2" applyFont="1" applyFill="1" applyBorder="1"/>
    <xf numFmtId="9" fontId="0" fillId="2" borderId="2" xfId="2" applyFont="1" applyFill="1" applyBorder="1"/>
    <xf numFmtId="9" fontId="0" fillId="2" borderId="11" xfId="2" applyFont="1" applyFill="1" applyBorder="1"/>
    <xf numFmtId="0" fontId="0" fillId="3" borderId="8" xfId="0" applyFont="1" applyFill="1" applyBorder="1"/>
    <xf numFmtId="164" fontId="0" fillId="3" borderId="8" xfId="0" applyNumberFormat="1" applyFont="1" applyFill="1" applyBorder="1"/>
    <xf numFmtId="9" fontId="0" fillId="3" borderId="8" xfId="0" applyNumberFormat="1" applyFont="1" applyFill="1" applyBorder="1"/>
    <xf numFmtId="0" fontId="0" fillId="2" borderId="2" xfId="0" applyFill="1" applyBorder="1" applyProtection="1">
      <protection locked="0"/>
    </xf>
    <xf numFmtId="0" fontId="0" fillId="2" borderId="1" xfId="0" applyFill="1" applyBorder="1" applyProtection="1">
      <protection locked="0"/>
    </xf>
    <xf numFmtId="0" fontId="0" fillId="2" borderId="11" xfId="0" applyFill="1" applyBorder="1" applyProtection="1">
      <protection locked="0"/>
    </xf>
    <xf numFmtId="0" fontId="0" fillId="2" borderId="6" xfId="0" applyFill="1" applyBorder="1" applyProtection="1">
      <protection locked="0"/>
    </xf>
    <xf numFmtId="0" fontId="0" fillId="2" borderId="4" xfId="0" applyFill="1" applyBorder="1" applyProtection="1">
      <protection locked="0"/>
    </xf>
    <xf numFmtId="0" fontId="0" fillId="2" borderId="12" xfId="0" applyFill="1" applyBorder="1" applyProtection="1">
      <protection locked="0"/>
    </xf>
    <xf numFmtId="0" fontId="0" fillId="2" borderId="2" xfId="0" applyFill="1" applyBorder="1" applyAlignment="1">
      <alignment vertical="center" wrapText="1"/>
    </xf>
    <xf numFmtId="0" fontId="2" fillId="3" borderId="7" xfId="0" applyFont="1" applyFill="1" applyBorder="1" applyAlignment="1">
      <alignment vertical="center"/>
    </xf>
    <xf numFmtId="164" fontId="0" fillId="2" borderId="1" xfId="1" applyNumberFormat="1" applyFont="1" applyFill="1" applyBorder="1" applyAlignment="1">
      <alignment horizontal="center" vertical="center" wrapText="1"/>
    </xf>
    <xf numFmtId="9" fontId="0" fillId="2" borderId="1" xfId="2" applyFont="1" applyFill="1" applyBorder="1" applyAlignment="1">
      <alignment horizontal="center" vertical="center" wrapText="1"/>
    </xf>
    <xf numFmtId="0" fontId="0" fillId="2" borderId="1" xfId="0" applyFill="1" applyBorder="1" applyAlignment="1"/>
    <xf numFmtId="164" fontId="0" fillId="2" borderId="2" xfId="1" applyNumberFormat="1" applyFont="1" applyFill="1" applyBorder="1" applyAlignment="1">
      <alignment horizontal="center" vertical="center" wrapText="1"/>
    </xf>
    <xf numFmtId="9" fontId="0" fillId="2" borderId="2" xfId="2"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0" fillId="2" borderId="5" xfId="0" applyFill="1" applyBorder="1" applyAlignment="1">
      <alignment horizontal="left" vertical="center"/>
    </xf>
    <xf numFmtId="0" fontId="0" fillId="2" borderId="3" xfId="0" applyFill="1" applyBorder="1" applyAlignment="1">
      <alignment horizontal="left" vertical="center"/>
    </xf>
    <xf numFmtId="0" fontId="0" fillId="2" borderId="3" xfId="0" applyFill="1" applyBorder="1" applyAlignment="1">
      <alignment horizontal="left" vertical="center" wrapText="1"/>
    </xf>
    <xf numFmtId="0" fontId="0" fillId="2" borderId="10" xfId="0" applyFill="1" applyBorder="1" applyAlignment="1">
      <alignment horizontal="left" vertical="center" wrapText="1"/>
    </xf>
    <xf numFmtId="0" fontId="0" fillId="2" borderId="11" xfId="0" applyFill="1" applyBorder="1" applyAlignment="1"/>
    <xf numFmtId="164" fontId="0" fillId="2" borderId="11" xfId="1" applyNumberFormat="1" applyFont="1" applyFill="1" applyBorder="1" applyAlignment="1">
      <alignment horizontal="center" vertical="center" wrapText="1"/>
    </xf>
    <xf numFmtId="9" fontId="0" fillId="2" borderId="11" xfId="2" applyFont="1" applyFill="1" applyBorder="1" applyAlignment="1">
      <alignment horizontal="center" vertical="center" wrapText="1"/>
    </xf>
    <xf numFmtId="0" fontId="2" fillId="4" borderId="7" xfId="0" applyFont="1" applyFill="1" applyBorder="1"/>
    <xf numFmtId="0" fontId="2" fillId="4" borderId="8" xfId="0" applyFont="1" applyFill="1" applyBorder="1" applyAlignment="1">
      <alignment vertical="center"/>
    </xf>
    <xf numFmtId="164" fontId="2" fillId="4" borderId="8" xfId="1" applyNumberFormat="1" applyFont="1" applyFill="1" applyBorder="1" applyAlignment="1">
      <alignment vertical="center"/>
    </xf>
    <xf numFmtId="9" fontId="2" fillId="4" borderId="8" xfId="2" applyFont="1" applyFill="1" applyBorder="1" applyAlignment="1">
      <alignment vertical="center"/>
    </xf>
    <xf numFmtId="0" fontId="0" fillId="4" borderId="8" xfId="0" applyFill="1" applyBorder="1"/>
    <xf numFmtId="9" fontId="0" fillId="4" borderId="8" xfId="2" applyFont="1" applyFill="1" applyBorder="1"/>
    <xf numFmtId="0" fontId="0" fillId="4" borderId="9" xfId="0" applyFill="1" applyBorder="1"/>
    <xf numFmtId="0" fontId="0" fillId="2" borderId="0" xfId="0" applyFill="1" applyAlignment="1" applyProtection="1">
      <protection locked="0"/>
    </xf>
    <xf numFmtId="0" fontId="2" fillId="4" borderId="8" xfId="0" applyFont="1" applyFill="1" applyBorder="1"/>
    <xf numFmtId="164" fontId="2" fillId="4" borderId="8" xfId="1" applyNumberFormat="1" applyFont="1" applyFill="1" applyBorder="1"/>
    <xf numFmtId="9" fontId="2" fillId="4" borderId="8" xfId="2" applyFont="1" applyFill="1" applyBorder="1"/>
    <xf numFmtId="0" fontId="0" fillId="0" borderId="1" xfId="0" applyBorder="1" applyAlignment="1">
      <alignment vertical="center"/>
    </xf>
    <xf numFmtId="0" fontId="0" fillId="0" borderId="1" xfId="0" applyBorder="1"/>
    <xf numFmtId="0" fontId="0" fillId="0" borderId="1" xfId="0" applyBorder="1" applyAlignment="1">
      <alignment vertical="center" wrapText="1"/>
    </xf>
    <xf numFmtId="0" fontId="0" fillId="0" borderId="1" xfId="0" applyBorder="1" applyAlignment="1" applyProtection="1">
      <alignment horizontal="center" vertical="center"/>
      <protection locked="0"/>
    </xf>
    <xf numFmtId="0" fontId="0" fillId="0" borderId="1" xfId="0" applyBorder="1" applyProtection="1">
      <protection locked="0"/>
    </xf>
    <xf numFmtId="164" fontId="0" fillId="0" borderId="1" xfId="1" applyNumberFormat="1" applyFont="1" applyBorder="1" applyAlignment="1">
      <alignment vertical="center"/>
    </xf>
    <xf numFmtId="9" fontId="0" fillId="0" borderId="1" xfId="2" applyFont="1" applyBorder="1" applyAlignment="1">
      <alignment vertical="center"/>
    </xf>
    <xf numFmtId="0" fontId="0" fillId="0" borderId="1" xfId="0" applyBorder="1" applyAlignment="1" applyProtection="1">
      <alignment vertical="center"/>
      <protection locked="0"/>
    </xf>
    <xf numFmtId="164" fontId="0" fillId="0" borderId="1" xfId="1" applyNumberFormat="1" applyFont="1" applyBorder="1"/>
    <xf numFmtId="0" fontId="0" fillId="0" borderId="1" xfId="0" applyBorder="1" applyAlignment="1">
      <alignment wrapText="1"/>
    </xf>
    <xf numFmtId="0" fontId="0" fillId="0" borderId="4" xfId="0" applyBorder="1" applyAlignment="1" applyProtection="1">
      <alignment vertical="center"/>
      <protection locked="0"/>
    </xf>
    <xf numFmtId="0" fontId="0" fillId="2" borderId="2" xfId="0"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0" fillId="2" borderId="1" xfId="0" applyFill="1" applyBorder="1" applyAlignment="1" applyProtection="1">
      <protection locked="0"/>
    </xf>
    <xf numFmtId="0" fontId="0" fillId="2" borderId="11" xfId="0" applyFill="1" applyBorder="1" applyAlignment="1" applyProtection="1">
      <protection locked="0"/>
    </xf>
    <xf numFmtId="0" fontId="0" fillId="0" borderId="1" xfId="0" applyBorder="1" applyAlignment="1">
      <alignment horizontal="left" vertical="center" wrapText="1"/>
    </xf>
    <xf numFmtId="0" fontId="0" fillId="0" borderId="1" xfId="0" applyBorder="1" applyAlignment="1">
      <alignment horizontal="center" vertical="center" wrapText="1"/>
    </xf>
    <xf numFmtId="1" fontId="0" fillId="0" borderId="1" xfId="0" applyNumberFormat="1" applyBorder="1" applyAlignment="1">
      <alignment horizontal="center" vertical="center" wrapText="1"/>
    </xf>
    <xf numFmtId="9" fontId="0" fillId="0" borderId="1" xfId="2" applyFont="1" applyBorder="1" applyAlignment="1">
      <alignment horizontal="center" vertical="center" wrapText="1"/>
    </xf>
    <xf numFmtId="0" fontId="0" fillId="0" borderId="1" xfId="0" applyBorder="1" applyAlignment="1" applyProtection="1">
      <alignment horizontal="center" vertical="center" wrapText="1"/>
      <protection locked="0"/>
    </xf>
    <xf numFmtId="0" fontId="0" fillId="2" borderId="0" xfId="0" applyFont="1" applyFill="1" applyAlignment="1"/>
    <xf numFmtId="0" fontId="9" fillId="2" borderId="0" xfId="0" applyFont="1" applyFill="1" applyAlignment="1">
      <alignment horizontal="center"/>
    </xf>
    <xf numFmtId="0" fontId="3" fillId="2" borderId="0" xfId="0" applyFont="1" applyFill="1" applyAlignment="1">
      <alignment horizontal="left"/>
    </xf>
    <xf numFmtId="0" fontId="3" fillId="2" borderId="0" xfId="0" applyFont="1" applyFill="1" applyAlignment="1"/>
    <xf numFmtId="0" fontId="3" fillId="2" borderId="0" xfId="0" applyFont="1" applyFill="1" applyAlignment="1">
      <alignment wrapText="1"/>
    </xf>
    <xf numFmtId="0" fontId="0" fillId="2" borderId="0" xfId="0" applyFont="1" applyFill="1" applyAlignment="1"/>
    <xf numFmtId="0" fontId="3" fillId="2" borderId="0" xfId="0" applyFont="1" applyFill="1" applyAlignment="1">
      <alignment horizontal="left" wrapText="1"/>
    </xf>
    <xf numFmtId="0" fontId="8" fillId="2" borderId="0" xfId="0" applyFont="1" applyFill="1" applyAlignment="1">
      <alignment horizontal="center" wrapText="1"/>
    </xf>
    <xf numFmtId="0" fontId="0" fillId="2" borderId="0" xfId="0" applyFill="1" applyAlignment="1">
      <alignment horizontal="center" wrapText="1"/>
    </xf>
    <xf numFmtId="0" fontId="0" fillId="2" borderId="0" xfId="0" applyFill="1" applyAlignment="1">
      <alignment horizontal="left"/>
    </xf>
    <xf numFmtId="0" fontId="3" fillId="2" borderId="0" xfId="0" applyFont="1" applyFill="1" applyAlignment="1">
      <alignment horizontal="center"/>
    </xf>
    <xf numFmtId="0" fontId="3" fillId="2" borderId="0" xfId="0" applyFont="1" applyFill="1" applyAlignment="1">
      <alignment horizontal="center" vertical="center"/>
    </xf>
    <xf numFmtId="0" fontId="0" fillId="2" borderId="0" xfId="0" applyFill="1" applyAlignment="1" applyProtection="1">
      <alignment horizontal="left" vertical="center"/>
      <protection locked="0"/>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66674</xdr:colOff>
      <xdr:row>1</xdr:row>
      <xdr:rowOff>0</xdr:rowOff>
    </xdr:from>
    <xdr:to>
      <xdr:col>3</xdr:col>
      <xdr:colOff>628650</xdr:colOff>
      <xdr:row>4</xdr:row>
      <xdr:rowOff>46990</xdr:rowOff>
    </xdr:to>
    <xdr:pic>
      <xdr:nvPicPr>
        <xdr:cNvPr id="2" name="Imagen 1"/>
        <xdr:cNvPicPr/>
      </xdr:nvPicPr>
      <xdr:blipFill>
        <a:blip xmlns:r="http://schemas.openxmlformats.org/officeDocument/2006/relationships" r:embed="rId1"/>
        <a:stretch>
          <a:fillRect/>
        </a:stretch>
      </xdr:blipFill>
      <xdr:spPr>
        <a:xfrm>
          <a:off x="66674" y="190500"/>
          <a:ext cx="2847976" cy="618490"/>
        </a:xfrm>
        <a:prstGeom prst="rect">
          <a:avLst/>
        </a:prstGeom>
        <a:noFill/>
        <a:ln>
          <a:noFill/>
          <a:prstDash/>
        </a:ln>
      </xdr:spPr>
    </xdr:pic>
    <xdr:clientData/>
  </xdr:twoCellAnchor>
  <xdr:twoCellAnchor editAs="oneCell">
    <xdr:from>
      <xdr:col>9</xdr:col>
      <xdr:colOff>57149</xdr:colOff>
      <xdr:row>0</xdr:row>
      <xdr:rowOff>123825</xdr:rowOff>
    </xdr:from>
    <xdr:to>
      <xdr:col>12</xdr:col>
      <xdr:colOff>266700</xdr:colOff>
      <xdr:row>3</xdr:row>
      <xdr:rowOff>123825</xdr:rowOff>
    </xdr:to>
    <xdr:pic>
      <xdr:nvPicPr>
        <xdr:cNvPr id="3" name="Imagen 2"/>
        <xdr:cNvPicPr/>
      </xdr:nvPicPr>
      <xdr:blipFill>
        <a:blip xmlns:r="http://schemas.openxmlformats.org/officeDocument/2006/relationships" r:embed="rId2"/>
        <a:stretch>
          <a:fillRect/>
        </a:stretch>
      </xdr:blipFill>
      <xdr:spPr>
        <a:xfrm>
          <a:off x="6915149" y="123825"/>
          <a:ext cx="2495551" cy="571500"/>
        </a:xfrm>
        <a:prstGeom prst="rect">
          <a:avLst/>
        </a:prstGeom>
      </xdr:spPr>
    </xdr:pic>
    <xdr:clientData/>
  </xdr:twoCellAnchor>
  <xdr:twoCellAnchor editAs="oneCell">
    <xdr:from>
      <xdr:col>0</xdr:col>
      <xdr:colOff>0</xdr:colOff>
      <xdr:row>11</xdr:row>
      <xdr:rowOff>200025</xdr:rowOff>
    </xdr:from>
    <xdr:to>
      <xdr:col>12</xdr:col>
      <xdr:colOff>552450</xdr:colOff>
      <xdr:row>11</xdr:row>
      <xdr:rowOff>895351</xdr:rowOff>
    </xdr:to>
    <xdr:pic>
      <xdr:nvPicPr>
        <xdr:cNvPr id="5" name="Imagen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628900"/>
          <a:ext cx="9696450" cy="695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66674</xdr:colOff>
      <xdr:row>1</xdr:row>
      <xdr:rowOff>0</xdr:rowOff>
    </xdr:from>
    <xdr:to>
      <xdr:col>1</xdr:col>
      <xdr:colOff>400050</xdr:colOff>
      <xdr:row>4</xdr:row>
      <xdr:rowOff>46990</xdr:rowOff>
    </xdr:to>
    <xdr:pic>
      <xdr:nvPicPr>
        <xdr:cNvPr id="2" name="Imagen 1"/>
        <xdr:cNvPicPr/>
      </xdr:nvPicPr>
      <xdr:blipFill>
        <a:blip xmlns:r="http://schemas.openxmlformats.org/officeDocument/2006/relationships" r:embed="rId1"/>
        <a:stretch>
          <a:fillRect/>
        </a:stretch>
      </xdr:blipFill>
      <xdr:spPr>
        <a:xfrm>
          <a:off x="66674" y="190500"/>
          <a:ext cx="2847976" cy="618490"/>
        </a:xfrm>
        <a:prstGeom prst="rect">
          <a:avLst/>
        </a:prstGeom>
        <a:noFill/>
        <a:ln>
          <a:noFill/>
          <a:prstDash/>
        </a:ln>
      </xdr:spPr>
    </xdr:pic>
    <xdr:clientData/>
  </xdr:twoCellAnchor>
  <xdr:twoCellAnchor editAs="oneCell">
    <xdr:from>
      <xdr:col>5</xdr:col>
      <xdr:colOff>390524</xdr:colOff>
      <xdr:row>0</xdr:row>
      <xdr:rowOff>85725</xdr:rowOff>
    </xdr:from>
    <xdr:to>
      <xdr:col>7</xdr:col>
      <xdr:colOff>1181100</xdr:colOff>
      <xdr:row>3</xdr:row>
      <xdr:rowOff>85725</xdr:rowOff>
    </xdr:to>
    <xdr:pic>
      <xdr:nvPicPr>
        <xdr:cNvPr id="3" name="Imagen 2"/>
        <xdr:cNvPicPr/>
      </xdr:nvPicPr>
      <xdr:blipFill>
        <a:blip xmlns:r="http://schemas.openxmlformats.org/officeDocument/2006/relationships" r:embed="rId2"/>
        <a:stretch>
          <a:fillRect/>
        </a:stretch>
      </xdr:blipFill>
      <xdr:spPr>
        <a:xfrm>
          <a:off x="7134224" y="85725"/>
          <a:ext cx="2495551" cy="571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180974</xdr:colOff>
      <xdr:row>1</xdr:row>
      <xdr:rowOff>0</xdr:rowOff>
    </xdr:from>
    <xdr:to>
      <xdr:col>1</xdr:col>
      <xdr:colOff>13969</xdr:colOff>
      <xdr:row>4</xdr:row>
      <xdr:rowOff>46990</xdr:rowOff>
    </xdr:to>
    <xdr:pic>
      <xdr:nvPicPr>
        <xdr:cNvPr id="2" name="Imagen 1"/>
        <xdr:cNvPicPr/>
      </xdr:nvPicPr>
      <xdr:blipFill>
        <a:blip xmlns:r="http://schemas.openxmlformats.org/officeDocument/2006/relationships" r:embed="rId1"/>
        <a:stretch>
          <a:fillRect/>
        </a:stretch>
      </xdr:blipFill>
      <xdr:spPr>
        <a:xfrm>
          <a:off x="180974" y="190500"/>
          <a:ext cx="2766695" cy="618490"/>
        </a:xfrm>
        <a:prstGeom prst="rect">
          <a:avLst/>
        </a:prstGeom>
        <a:noFill/>
        <a:ln>
          <a:noFill/>
          <a:prstDash/>
        </a:ln>
      </xdr:spPr>
    </xdr:pic>
    <xdr:clientData/>
  </xdr:twoCellAnchor>
  <xdr:twoCellAnchor editAs="oneCell">
    <xdr:from>
      <xdr:col>4</xdr:col>
      <xdr:colOff>733425</xdr:colOff>
      <xdr:row>0</xdr:row>
      <xdr:rowOff>161925</xdr:rowOff>
    </xdr:from>
    <xdr:to>
      <xdr:col>7</xdr:col>
      <xdr:colOff>123825</xdr:colOff>
      <xdr:row>3</xdr:row>
      <xdr:rowOff>161925</xdr:rowOff>
    </xdr:to>
    <xdr:pic>
      <xdr:nvPicPr>
        <xdr:cNvPr id="3" name="Imagen 2"/>
        <xdr:cNvPicPr/>
      </xdr:nvPicPr>
      <xdr:blipFill>
        <a:blip xmlns:r="http://schemas.openxmlformats.org/officeDocument/2006/relationships" r:embed="rId2"/>
        <a:stretch>
          <a:fillRect/>
        </a:stretch>
      </xdr:blipFill>
      <xdr:spPr>
        <a:xfrm>
          <a:off x="6858000" y="161925"/>
          <a:ext cx="2428875" cy="571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285750</xdr:colOff>
      <xdr:row>0</xdr:row>
      <xdr:rowOff>57150</xdr:rowOff>
    </xdr:from>
    <xdr:to>
      <xdr:col>7</xdr:col>
      <xdr:colOff>914398</xdr:colOff>
      <xdr:row>2</xdr:row>
      <xdr:rowOff>152400</xdr:rowOff>
    </xdr:to>
    <xdr:pic>
      <xdr:nvPicPr>
        <xdr:cNvPr id="3" name="Imagen 2"/>
        <xdr:cNvPicPr/>
      </xdr:nvPicPr>
      <xdr:blipFill>
        <a:blip xmlns:r="http://schemas.openxmlformats.org/officeDocument/2006/relationships" r:embed="rId1"/>
        <a:stretch>
          <a:fillRect/>
        </a:stretch>
      </xdr:blipFill>
      <xdr:spPr>
        <a:xfrm>
          <a:off x="7553325" y="57150"/>
          <a:ext cx="2638423" cy="571500"/>
        </a:xfrm>
        <a:prstGeom prst="rect">
          <a:avLst/>
        </a:prstGeom>
      </xdr:spPr>
    </xdr:pic>
    <xdr:clientData/>
  </xdr:twoCellAnchor>
  <xdr:twoCellAnchor editAs="oneCell">
    <xdr:from>
      <xdr:col>0</xdr:col>
      <xdr:colOff>227965</xdr:colOff>
      <xdr:row>1</xdr:row>
      <xdr:rowOff>9525</xdr:rowOff>
    </xdr:from>
    <xdr:to>
      <xdr:col>0</xdr:col>
      <xdr:colOff>3175635</xdr:colOff>
      <xdr:row>3</xdr:row>
      <xdr:rowOff>151765</xdr:rowOff>
    </xdr:to>
    <xdr:pic>
      <xdr:nvPicPr>
        <xdr:cNvPr id="5" name="Imagen 4"/>
        <xdr:cNvPicPr/>
      </xdr:nvPicPr>
      <xdr:blipFill>
        <a:blip xmlns:r="http://schemas.openxmlformats.org/officeDocument/2006/relationships" r:embed="rId2"/>
        <a:stretch>
          <a:fillRect/>
        </a:stretch>
      </xdr:blipFill>
      <xdr:spPr>
        <a:xfrm>
          <a:off x="227965" y="200025"/>
          <a:ext cx="2947670" cy="618490"/>
        </a:xfrm>
        <a:prstGeom prst="rect">
          <a:avLst/>
        </a:prstGeom>
        <a:noFill/>
        <a:ln>
          <a:noFill/>
          <a:prstDash/>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266700</xdr:colOff>
      <xdr:row>1</xdr:row>
      <xdr:rowOff>28575</xdr:rowOff>
    </xdr:from>
    <xdr:to>
      <xdr:col>0</xdr:col>
      <xdr:colOff>3214370</xdr:colOff>
      <xdr:row>4</xdr:row>
      <xdr:rowOff>75565</xdr:rowOff>
    </xdr:to>
    <xdr:pic>
      <xdr:nvPicPr>
        <xdr:cNvPr id="2" name="Imagen 1"/>
        <xdr:cNvPicPr/>
      </xdr:nvPicPr>
      <xdr:blipFill>
        <a:blip xmlns:r="http://schemas.openxmlformats.org/officeDocument/2006/relationships" r:embed="rId1"/>
        <a:stretch>
          <a:fillRect/>
        </a:stretch>
      </xdr:blipFill>
      <xdr:spPr>
        <a:xfrm>
          <a:off x="266700" y="219075"/>
          <a:ext cx="2947670" cy="618490"/>
        </a:xfrm>
        <a:prstGeom prst="rect">
          <a:avLst/>
        </a:prstGeom>
        <a:noFill/>
        <a:ln>
          <a:noFill/>
          <a:prstDash/>
        </a:ln>
      </xdr:spPr>
    </xdr:pic>
    <xdr:clientData/>
  </xdr:twoCellAnchor>
  <xdr:twoCellAnchor editAs="oneCell">
    <xdr:from>
      <xdr:col>5</xdr:col>
      <xdr:colOff>381000</xdr:colOff>
      <xdr:row>0</xdr:row>
      <xdr:rowOff>95250</xdr:rowOff>
    </xdr:from>
    <xdr:to>
      <xdr:col>8</xdr:col>
      <xdr:colOff>209548</xdr:colOff>
      <xdr:row>3</xdr:row>
      <xdr:rowOff>95250</xdr:rowOff>
    </xdr:to>
    <xdr:pic>
      <xdr:nvPicPr>
        <xdr:cNvPr id="3" name="Imagen 2"/>
        <xdr:cNvPicPr/>
      </xdr:nvPicPr>
      <xdr:blipFill>
        <a:blip xmlns:r="http://schemas.openxmlformats.org/officeDocument/2006/relationships" r:embed="rId2"/>
        <a:stretch>
          <a:fillRect/>
        </a:stretch>
      </xdr:blipFill>
      <xdr:spPr>
        <a:xfrm>
          <a:off x="7448550" y="95250"/>
          <a:ext cx="2638423" cy="571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476250</xdr:colOff>
      <xdr:row>0</xdr:row>
      <xdr:rowOff>152400</xdr:rowOff>
    </xdr:from>
    <xdr:to>
      <xdr:col>0</xdr:col>
      <xdr:colOff>3423920</xdr:colOff>
      <xdr:row>4</xdr:row>
      <xdr:rowOff>8890</xdr:rowOff>
    </xdr:to>
    <xdr:pic>
      <xdr:nvPicPr>
        <xdr:cNvPr id="2" name="Imagen 1"/>
        <xdr:cNvPicPr/>
      </xdr:nvPicPr>
      <xdr:blipFill>
        <a:blip xmlns:r="http://schemas.openxmlformats.org/officeDocument/2006/relationships" r:embed="rId1"/>
        <a:stretch>
          <a:fillRect/>
        </a:stretch>
      </xdr:blipFill>
      <xdr:spPr>
        <a:xfrm>
          <a:off x="476250" y="152400"/>
          <a:ext cx="2947670" cy="618490"/>
        </a:xfrm>
        <a:prstGeom prst="rect">
          <a:avLst/>
        </a:prstGeom>
        <a:noFill/>
        <a:ln>
          <a:noFill/>
          <a:prstDash/>
        </a:ln>
      </xdr:spPr>
    </xdr:pic>
    <xdr:clientData/>
  </xdr:twoCellAnchor>
  <xdr:twoCellAnchor editAs="oneCell">
    <xdr:from>
      <xdr:col>4</xdr:col>
      <xdr:colOff>1038225</xdr:colOff>
      <xdr:row>0</xdr:row>
      <xdr:rowOff>104775</xdr:rowOff>
    </xdr:from>
    <xdr:to>
      <xdr:col>7</xdr:col>
      <xdr:colOff>114298</xdr:colOff>
      <xdr:row>3</xdr:row>
      <xdr:rowOff>104775</xdr:rowOff>
    </xdr:to>
    <xdr:pic>
      <xdr:nvPicPr>
        <xdr:cNvPr id="3" name="Imagen 2"/>
        <xdr:cNvPicPr/>
      </xdr:nvPicPr>
      <xdr:blipFill>
        <a:blip xmlns:r="http://schemas.openxmlformats.org/officeDocument/2006/relationships" r:embed="rId2"/>
        <a:stretch>
          <a:fillRect/>
        </a:stretch>
      </xdr:blipFill>
      <xdr:spPr>
        <a:xfrm>
          <a:off x="7448550" y="104775"/>
          <a:ext cx="2638423" cy="5715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123825</xdr:colOff>
      <xdr:row>0</xdr:row>
      <xdr:rowOff>114300</xdr:rowOff>
    </xdr:from>
    <xdr:to>
      <xdr:col>2</xdr:col>
      <xdr:colOff>166370</xdr:colOff>
      <xdr:row>3</xdr:row>
      <xdr:rowOff>161290</xdr:rowOff>
    </xdr:to>
    <xdr:pic>
      <xdr:nvPicPr>
        <xdr:cNvPr id="2" name="Imagen 1"/>
        <xdr:cNvPicPr/>
      </xdr:nvPicPr>
      <xdr:blipFill>
        <a:blip xmlns:r="http://schemas.openxmlformats.org/officeDocument/2006/relationships" r:embed="rId1"/>
        <a:stretch>
          <a:fillRect/>
        </a:stretch>
      </xdr:blipFill>
      <xdr:spPr>
        <a:xfrm>
          <a:off x="123825" y="114300"/>
          <a:ext cx="2947670" cy="618490"/>
        </a:xfrm>
        <a:prstGeom prst="rect">
          <a:avLst/>
        </a:prstGeom>
        <a:noFill/>
        <a:ln>
          <a:noFill/>
          <a:prstDash/>
        </a:ln>
      </xdr:spPr>
    </xdr:pic>
    <xdr:clientData/>
  </xdr:twoCellAnchor>
  <xdr:twoCellAnchor editAs="oneCell">
    <xdr:from>
      <xdr:col>6</xdr:col>
      <xdr:colOff>571501</xdr:colOff>
      <xdr:row>0</xdr:row>
      <xdr:rowOff>28575</xdr:rowOff>
    </xdr:from>
    <xdr:to>
      <xdr:col>8</xdr:col>
      <xdr:colOff>285751</xdr:colOff>
      <xdr:row>3</xdr:row>
      <xdr:rowOff>28575</xdr:rowOff>
    </xdr:to>
    <xdr:pic>
      <xdr:nvPicPr>
        <xdr:cNvPr id="3" name="Imagen 2"/>
        <xdr:cNvPicPr/>
      </xdr:nvPicPr>
      <xdr:blipFill>
        <a:blip xmlns:r="http://schemas.openxmlformats.org/officeDocument/2006/relationships" r:embed="rId2"/>
        <a:stretch>
          <a:fillRect/>
        </a:stretch>
      </xdr:blipFill>
      <xdr:spPr>
        <a:xfrm>
          <a:off x="7419976" y="28575"/>
          <a:ext cx="1981200" cy="571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3"/>
  <sheetViews>
    <sheetView tabSelected="1" zoomScaleNormal="100" workbookViewId="0">
      <pane xSplit="15" topLeftCell="P1" activePane="topRight" state="frozen"/>
      <selection pane="topRight" activeCell="A26" sqref="A26:M26"/>
    </sheetView>
  </sheetViews>
  <sheetFormatPr baseColWidth="10" defaultRowHeight="15" x14ac:dyDescent="0.25"/>
  <sheetData>
    <row r="1" spans="1:13" s="8" customFormat="1" x14ac:dyDescent="0.25">
      <c r="A1" s="7"/>
    </row>
    <row r="2" spans="1:13" s="8" customFormat="1" x14ac:dyDescent="0.25">
      <c r="A2" s="7"/>
    </row>
    <row r="3" spans="1:13" s="8" customFormat="1" x14ac:dyDescent="0.25">
      <c r="A3" s="7"/>
    </row>
    <row r="4" spans="1:13" s="8" customFormat="1" x14ac:dyDescent="0.25">
      <c r="A4" s="7"/>
    </row>
    <row r="5" spans="1:13" s="8" customFormat="1" x14ac:dyDescent="0.25">
      <c r="A5" s="7"/>
    </row>
    <row r="6" spans="1:13" s="8" customFormat="1" ht="36.75" customHeight="1" x14ac:dyDescent="0.3">
      <c r="A6" s="123" t="s">
        <v>140</v>
      </c>
      <c r="B6" s="123"/>
      <c r="C6" s="123"/>
      <c r="D6" s="123"/>
      <c r="E6" s="123"/>
      <c r="F6" s="123"/>
      <c r="G6" s="123"/>
      <c r="H6" s="123"/>
      <c r="I6" s="123"/>
      <c r="J6" s="123"/>
      <c r="K6" s="123"/>
      <c r="L6" s="123"/>
      <c r="M6" s="123"/>
    </row>
    <row r="7" spans="1:13" s="8" customFormat="1" x14ac:dyDescent="0.25"/>
    <row r="8" spans="1:13" s="8" customFormat="1" ht="37.5" customHeight="1" x14ac:dyDescent="0.25">
      <c r="A8" s="124" t="s">
        <v>123</v>
      </c>
      <c r="B8" s="124"/>
      <c r="C8" s="124"/>
      <c r="D8" s="124"/>
      <c r="E8" s="124"/>
      <c r="F8" s="124"/>
      <c r="G8" s="124"/>
      <c r="H8" s="124"/>
      <c r="I8" s="124"/>
      <c r="J8" s="124"/>
      <c r="K8" s="124"/>
      <c r="L8" s="124"/>
      <c r="M8" s="124"/>
    </row>
    <row r="9" spans="1:13" s="8" customFormat="1" x14ac:dyDescent="0.25"/>
    <row r="10" spans="1:13" s="8" customFormat="1" x14ac:dyDescent="0.25"/>
    <row r="11" spans="1:13" s="8" customFormat="1" x14ac:dyDescent="0.25">
      <c r="A11" s="118" t="s">
        <v>124</v>
      </c>
      <c r="B11" s="125"/>
      <c r="C11" s="125"/>
      <c r="D11" s="125"/>
      <c r="E11" s="125"/>
      <c r="F11" s="125"/>
      <c r="G11" s="125"/>
      <c r="H11" s="125"/>
      <c r="I11" s="125"/>
      <c r="J11" s="125"/>
      <c r="K11" s="125"/>
      <c r="L11" s="125"/>
      <c r="M11" s="125"/>
    </row>
    <row r="12" spans="1:13" s="8" customFormat="1" ht="103.5" customHeight="1" x14ac:dyDescent="0.25">
      <c r="A12" s="36"/>
      <c r="B12" s="34"/>
      <c r="C12" s="34"/>
      <c r="D12" s="34"/>
      <c r="E12" s="34"/>
      <c r="F12" s="34"/>
      <c r="G12" s="34"/>
      <c r="H12" s="34"/>
      <c r="I12" s="34"/>
      <c r="J12" s="34"/>
      <c r="K12" s="34"/>
      <c r="L12" s="34"/>
      <c r="M12" s="34"/>
    </row>
    <row r="13" spans="1:13" s="8" customFormat="1" ht="17.25" customHeight="1" x14ac:dyDescent="0.25">
      <c r="A13" s="121" t="s">
        <v>136</v>
      </c>
      <c r="B13" s="121"/>
      <c r="C13" s="121"/>
      <c r="D13" s="121"/>
      <c r="E13" s="121"/>
      <c r="F13" s="121"/>
      <c r="G13" s="121"/>
      <c r="H13" s="121"/>
      <c r="I13" s="121"/>
      <c r="J13" s="121"/>
      <c r="K13" s="121"/>
      <c r="L13" s="121"/>
      <c r="M13" s="121"/>
    </row>
    <row r="14" spans="1:13" s="8" customFormat="1" ht="17.25" customHeight="1" x14ac:dyDescent="0.25">
      <c r="A14" s="121" t="s">
        <v>137</v>
      </c>
      <c r="B14" s="121"/>
      <c r="C14" s="121"/>
      <c r="D14" s="121"/>
      <c r="E14" s="121"/>
      <c r="F14" s="121"/>
      <c r="G14" s="121"/>
      <c r="H14" s="121"/>
      <c r="I14" s="121"/>
      <c r="J14" s="121"/>
      <c r="K14" s="121"/>
      <c r="L14" s="121"/>
      <c r="M14" s="121"/>
    </row>
    <row r="15" spans="1:13" s="8" customFormat="1" ht="21" customHeight="1" x14ac:dyDescent="0.25">
      <c r="A15" s="116"/>
      <c r="B15" s="116"/>
      <c r="C15" s="116"/>
      <c r="D15" s="116"/>
      <c r="E15" s="116"/>
      <c r="F15" s="116"/>
      <c r="G15" s="116"/>
      <c r="H15" s="116"/>
      <c r="I15" s="116"/>
      <c r="J15" s="116"/>
      <c r="K15" s="116"/>
      <c r="L15" s="116"/>
      <c r="M15" s="116"/>
    </row>
    <row r="16" spans="1:13" s="34" customFormat="1" x14ac:dyDescent="0.25">
      <c r="A16" s="119" t="s">
        <v>125</v>
      </c>
      <c r="B16" s="119"/>
      <c r="C16" s="119"/>
      <c r="D16" s="119"/>
      <c r="E16" s="119"/>
      <c r="F16" s="119"/>
      <c r="G16" s="119"/>
      <c r="H16" s="119"/>
      <c r="I16" s="119"/>
      <c r="J16" s="119"/>
      <c r="K16" s="119"/>
      <c r="L16" s="119"/>
      <c r="M16" s="119"/>
    </row>
    <row r="17" spans="1:13" s="35" customFormat="1" ht="29.25" customHeight="1" x14ac:dyDescent="0.25">
      <c r="A17" s="120" t="s">
        <v>126</v>
      </c>
      <c r="B17" s="120"/>
      <c r="C17" s="120"/>
      <c r="D17" s="120"/>
      <c r="E17" s="120"/>
      <c r="F17" s="120"/>
      <c r="G17" s="120"/>
      <c r="H17" s="120"/>
      <c r="I17" s="120"/>
      <c r="J17" s="120"/>
      <c r="K17" s="120"/>
      <c r="L17" s="120"/>
      <c r="M17" s="120"/>
    </row>
    <row r="18" spans="1:13" s="35" customFormat="1" ht="33.75" customHeight="1" x14ac:dyDescent="0.25">
      <c r="A18" s="120" t="s">
        <v>138</v>
      </c>
      <c r="B18" s="120"/>
      <c r="C18" s="120"/>
      <c r="D18" s="120"/>
      <c r="E18" s="120"/>
      <c r="F18" s="120"/>
      <c r="G18" s="120"/>
      <c r="H18" s="120"/>
      <c r="I18" s="120"/>
      <c r="J18" s="120"/>
      <c r="K18" s="120"/>
      <c r="L18" s="120"/>
      <c r="M18" s="120"/>
    </row>
    <row r="19" spans="1:13" s="8" customFormat="1" ht="36.75" customHeight="1" x14ac:dyDescent="0.25">
      <c r="A19" s="122" t="s">
        <v>135</v>
      </c>
      <c r="B19" s="122"/>
      <c r="C19" s="122"/>
      <c r="D19" s="122"/>
      <c r="E19" s="122"/>
      <c r="F19" s="122"/>
      <c r="G19" s="122"/>
      <c r="H19" s="122"/>
      <c r="I19" s="122"/>
      <c r="J19" s="122"/>
      <c r="K19" s="122"/>
      <c r="L19" s="122"/>
      <c r="M19" s="122"/>
    </row>
    <row r="20" spans="1:13" s="8" customFormat="1" ht="24" customHeight="1" x14ac:dyDescent="0.25">
      <c r="A20" s="119" t="s">
        <v>127</v>
      </c>
      <c r="B20" s="119"/>
      <c r="C20" s="119"/>
      <c r="D20" s="119"/>
      <c r="E20" s="119"/>
      <c r="F20" s="119"/>
      <c r="G20" s="119"/>
      <c r="H20" s="119"/>
      <c r="I20" s="119"/>
      <c r="J20" s="119"/>
      <c r="K20" s="119"/>
      <c r="L20" s="119"/>
      <c r="M20" s="119"/>
    </row>
    <row r="21" spans="1:13" s="8" customFormat="1" ht="39.75" customHeight="1" x14ac:dyDescent="0.25">
      <c r="A21" s="119" t="s">
        <v>139</v>
      </c>
      <c r="B21" s="119"/>
      <c r="C21" s="119"/>
      <c r="D21" s="119"/>
      <c r="E21" s="119"/>
      <c r="F21" s="119"/>
      <c r="G21" s="119"/>
      <c r="H21" s="119"/>
      <c r="I21" s="119"/>
      <c r="J21" s="119"/>
      <c r="K21" s="119"/>
      <c r="L21" s="119"/>
      <c r="M21" s="119"/>
    </row>
    <row r="22" spans="1:13" s="8" customFormat="1" x14ac:dyDescent="0.25">
      <c r="A22" s="120" t="s">
        <v>128</v>
      </c>
      <c r="B22" s="120"/>
      <c r="C22" s="120"/>
      <c r="D22" s="120"/>
      <c r="E22" s="120"/>
      <c r="F22" s="120"/>
      <c r="G22" s="120"/>
      <c r="H22" s="120"/>
      <c r="I22" s="120"/>
      <c r="J22" s="120"/>
      <c r="K22" s="120"/>
      <c r="L22" s="120"/>
      <c r="M22" s="120"/>
    </row>
    <row r="23" spans="1:13" s="8" customFormat="1" x14ac:dyDescent="0.25">
      <c r="A23" s="118" t="s">
        <v>129</v>
      </c>
      <c r="B23" s="118"/>
      <c r="C23" s="118"/>
      <c r="D23" s="118"/>
      <c r="E23" s="118"/>
      <c r="F23" s="118"/>
      <c r="G23" s="118"/>
      <c r="H23" s="118"/>
      <c r="I23" s="118"/>
      <c r="J23" s="118"/>
      <c r="K23" s="118"/>
      <c r="L23" s="118"/>
      <c r="M23" s="118"/>
    </row>
    <row r="24" spans="1:13" s="8" customFormat="1" x14ac:dyDescent="0.25">
      <c r="A24" s="118" t="s">
        <v>130</v>
      </c>
      <c r="B24" s="118"/>
      <c r="C24" s="118"/>
      <c r="D24" s="118"/>
      <c r="E24" s="118"/>
      <c r="F24" s="118"/>
      <c r="G24" s="118"/>
      <c r="H24" s="118"/>
      <c r="I24" s="118"/>
      <c r="J24" s="118"/>
      <c r="K24" s="118"/>
      <c r="L24" s="118"/>
      <c r="M24" s="118"/>
    </row>
    <row r="25" spans="1:13" s="8" customFormat="1" x14ac:dyDescent="0.25"/>
    <row r="26" spans="1:13" s="8" customFormat="1" x14ac:dyDescent="0.25">
      <c r="A26" s="117" t="s">
        <v>141</v>
      </c>
      <c r="B26" s="117"/>
      <c r="C26" s="117"/>
      <c r="D26" s="117"/>
      <c r="E26" s="117"/>
      <c r="F26" s="117"/>
      <c r="G26" s="117"/>
      <c r="H26" s="117"/>
      <c r="I26" s="117"/>
      <c r="J26" s="117"/>
      <c r="K26" s="117"/>
      <c r="L26" s="117"/>
      <c r="M26" s="117"/>
    </row>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pans="1:13" s="8" customFormat="1" x14ac:dyDescent="0.25"/>
    <row r="162" spans="1:13" s="8" customFormat="1" x14ac:dyDescent="0.25"/>
    <row r="163" spans="1:13" s="8" customFormat="1" x14ac:dyDescent="0.25"/>
    <row r="164" spans="1:13" s="8" customFormat="1" x14ac:dyDescent="0.25"/>
    <row r="165" spans="1:13" s="8" customFormat="1" x14ac:dyDescent="0.25"/>
    <row r="166" spans="1:13" s="8" customFormat="1" x14ac:dyDescent="0.25"/>
    <row r="167" spans="1:13" s="8" customFormat="1" x14ac:dyDescent="0.25"/>
    <row r="168" spans="1:13" s="8" customFormat="1" x14ac:dyDescent="0.25"/>
    <row r="169" spans="1:13" s="8" customFormat="1" x14ac:dyDescent="0.25"/>
    <row r="170" spans="1:13" s="8" customFormat="1" x14ac:dyDescent="0.25"/>
    <row r="171" spans="1:13" s="8" customFormat="1" x14ac:dyDescent="0.25"/>
    <row r="172" spans="1:13" s="8" customFormat="1" x14ac:dyDescent="0.25"/>
    <row r="173" spans="1:13" x14ac:dyDescent="0.25">
      <c r="A173" s="8"/>
      <c r="B173" s="8"/>
      <c r="C173" s="8"/>
      <c r="D173" s="8"/>
      <c r="E173" s="8"/>
      <c r="F173" s="8"/>
      <c r="G173" s="8"/>
      <c r="H173" s="8"/>
      <c r="I173" s="8"/>
      <c r="J173" s="8"/>
      <c r="K173" s="8"/>
      <c r="L173" s="8"/>
      <c r="M173" s="8"/>
    </row>
  </sheetData>
  <sheetProtection algorithmName="SHA-512" hashValue="hI3ryvgYlfSwZup6m0tWOne6UvxJ31Bv8rufSCF5arRTWPOuyvAjEY7dG/Yo7swhxQIcNi5mWPAsu5/2ztmp2A==" saltValue="M3oKt+LdK9CoHBwGVBi2fA==" spinCount="100000" sheet="1" objects="1" scenarios="1"/>
  <mergeCells count="15">
    <mergeCell ref="A18:M18"/>
    <mergeCell ref="A13:M13"/>
    <mergeCell ref="A14:M14"/>
    <mergeCell ref="A19:M19"/>
    <mergeCell ref="A6:M6"/>
    <mergeCell ref="A8:M8"/>
    <mergeCell ref="A11:M11"/>
    <mergeCell ref="A16:M16"/>
    <mergeCell ref="A17:M17"/>
    <mergeCell ref="A26:M26"/>
    <mergeCell ref="A24:M24"/>
    <mergeCell ref="A20:M20"/>
    <mergeCell ref="A22:M22"/>
    <mergeCell ref="A21:M21"/>
    <mergeCell ref="A23:M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1"/>
  <sheetViews>
    <sheetView workbookViewId="0">
      <selection activeCell="B15" sqref="B15"/>
    </sheetView>
  </sheetViews>
  <sheetFormatPr baseColWidth="10" defaultRowHeight="15" x14ac:dyDescent="0.25"/>
  <cols>
    <col min="1" max="1" width="37.7109375" style="1" customWidth="1"/>
    <col min="2" max="2" width="19.7109375" bestFit="1" customWidth="1"/>
    <col min="3" max="3" width="12.42578125" bestFit="1" customWidth="1"/>
    <col min="4" max="4" width="10.5703125" bestFit="1" customWidth="1"/>
    <col min="5" max="5" width="20.7109375" bestFit="1" customWidth="1"/>
    <col min="7" max="7" width="14.140625" customWidth="1"/>
    <col min="8" max="8" width="18.5703125" customWidth="1"/>
    <col min="9" max="20" width="11.42578125" style="8"/>
  </cols>
  <sheetData>
    <row r="1" spans="1:8" s="8" customFormat="1" x14ac:dyDescent="0.25">
      <c r="A1" s="7"/>
    </row>
    <row r="2" spans="1:8" s="8" customFormat="1" x14ac:dyDescent="0.25">
      <c r="A2" s="7"/>
    </row>
    <row r="3" spans="1:8" s="8" customFormat="1" x14ac:dyDescent="0.25">
      <c r="A3" s="7"/>
    </row>
    <row r="4" spans="1:8" s="8" customFormat="1" x14ac:dyDescent="0.25">
      <c r="A4" s="7"/>
    </row>
    <row r="5" spans="1:8" s="8" customFormat="1" x14ac:dyDescent="0.25">
      <c r="A5" s="7"/>
    </row>
    <row r="6" spans="1:8" s="8" customFormat="1" x14ac:dyDescent="0.25">
      <c r="A6" s="126" t="s">
        <v>133</v>
      </c>
      <c r="B6" s="126"/>
      <c r="C6" s="126"/>
      <c r="D6" s="126"/>
      <c r="E6" s="126"/>
      <c r="F6" s="126"/>
      <c r="G6" s="126"/>
      <c r="H6" s="126"/>
    </row>
    <row r="7" spans="1:8" s="8" customFormat="1" x14ac:dyDescent="0.25">
      <c r="A7" s="127" t="s">
        <v>0</v>
      </c>
      <c r="B7" s="127"/>
      <c r="C7" s="127"/>
      <c r="D7" s="127"/>
      <c r="E7" s="127"/>
      <c r="F7" s="127"/>
      <c r="G7" s="127"/>
      <c r="H7" s="127"/>
    </row>
    <row r="8" spans="1:8" s="8" customFormat="1" x14ac:dyDescent="0.25">
      <c r="A8" s="128" t="s">
        <v>16</v>
      </c>
      <c r="B8" s="128"/>
      <c r="C8" s="128"/>
      <c r="D8" s="128"/>
      <c r="E8" s="128"/>
      <c r="F8" s="128"/>
      <c r="G8" s="128"/>
      <c r="H8" s="128"/>
    </row>
    <row r="9" spans="1:8" s="8" customFormat="1" x14ac:dyDescent="0.25">
      <c r="A9" s="128" t="s">
        <v>131</v>
      </c>
      <c r="B9" s="128"/>
      <c r="C9" s="128"/>
      <c r="D9" s="128"/>
      <c r="E9" s="128"/>
      <c r="F9" s="128"/>
      <c r="G9" s="128"/>
      <c r="H9" s="128"/>
    </row>
    <row r="10" spans="1:8" s="8" customFormat="1" x14ac:dyDescent="0.25">
      <c r="A10" s="128" t="s">
        <v>15</v>
      </c>
      <c r="B10" s="128"/>
      <c r="C10" s="128"/>
      <c r="D10" s="128"/>
      <c r="E10" s="128"/>
      <c r="F10" s="128"/>
      <c r="G10" s="128"/>
      <c r="H10" s="128"/>
    </row>
    <row r="11" spans="1:8" s="8" customFormat="1" x14ac:dyDescent="0.25">
      <c r="A11" s="42"/>
      <c r="B11" s="43"/>
      <c r="C11" s="43"/>
      <c r="D11" s="43"/>
      <c r="E11" s="43"/>
      <c r="F11" s="43"/>
      <c r="G11" s="43"/>
      <c r="H11" s="43"/>
    </row>
    <row r="12" spans="1:8" s="8" customFormat="1" x14ac:dyDescent="0.25">
      <c r="A12" s="42"/>
      <c r="B12" s="43"/>
      <c r="C12" s="43"/>
      <c r="D12" s="43"/>
      <c r="E12" s="43"/>
      <c r="F12" s="43"/>
      <c r="G12" s="43"/>
      <c r="H12" s="43"/>
    </row>
    <row r="13" spans="1:8" s="8" customFormat="1" x14ac:dyDescent="0.25">
      <c r="A13" s="44" t="s">
        <v>4</v>
      </c>
      <c r="B13" s="45">
        <v>192</v>
      </c>
      <c r="C13" s="43"/>
      <c r="D13" s="43"/>
      <c r="E13" s="43"/>
      <c r="F13" s="43"/>
      <c r="G13" s="43"/>
      <c r="H13" s="43"/>
    </row>
    <row r="14" spans="1:8" s="8" customFormat="1" ht="15.75" thickBot="1" x14ac:dyDescent="0.3">
      <c r="A14" s="7"/>
    </row>
    <row r="15" spans="1:8" ht="45.75" thickBot="1" x14ac:dyDescent="0.3">
      <c r="A15" s="13" t="s">
        <v>1</v>
      </c>
      <c r="B15" s="14" t="s">
        <v>12</v>
      </c>
      <c r="C15" s="14" t="s">
        <v>9</v>
      </c>
      <c r="D15" s="14" t="s">
        <v>10</v>
      </c>
      <c r="E15" s="14" t="s">
        <v>11</v>
      </c>
      <c r="F15" s="39" t="s">
        <v>103</v>
      </c>
      <c r="G15" s="14" t="s">
        <v>104</v>
      </c>
      <c r="H15" s="41" t="s">
        <v>105</v>
      </c>
    </row>
    <row r="16" spans="1:8" x14ac:dyDescent="0.25">
      <c r="A16" s="96" t="s">
        <v>5</v>
      </c>
      <c r="B16" s="2">
        <v>40</v>
      </c>
      <c r="C16" s="99">
        <v>10</v>
      </c>
      <c r="D16" s="4">
        <f>(B16*C16)/60</f>
        <v>6.666666666666667</v>
      </c>
      <c r="E16" s="5">
        <f t="shared" ref="E16:E38" si="0">D16/$D$39</f>
        <v>1</v>
      </c>
      <c r="F16" s="100">
        <v>10</v>
      </c>
      <c r="G16" s="3">
        <f>F16/C16</f>
        <v>1</v>
      </c>
      <c r="H16" s="100"/>
    </row>
    <row r="17" spans="1:8" x14ac:dyDescent="0.25">
      <c r="A17" s="96" t="s">
        <v>2</v>
      </c>
      <c r="B17" s="2">
        <v>40</v>
      </c>
      <c r="C17" s="99"/>
      <c r="D17" s="4">
        <f t="shared" ref="D17:D37" si="1">(B17*C17)/60</f>
        <v>0</v>
      </c>
      <c r="E17" s="5">
        <f t="shared" si="0"/>
        <v>0</v>
      </c>
      <c r="F17" s="100"/>
      <c r="G17" s="3" t="e">
        <f t="shared" ref="G17:G38" si="2">F17/C17</f>
        <v>#DIV/0!</v>
      </c>
      <c r="H17" s="100"/>
    </row>
    <row r="18" spans="1:8" x14ac:dyDescent="0.25">
      <c r="A18" s="96" t="s">
        <v>3</v>
      </c>
      <c r="B18" s="2">
        <v>60</v>
      </c>
      <c r="C18" s="99"/>
      <c r="D18" s="4">
        <f t="shared" si="1"/>
        <v>0</v>
      </c>
      <c r="E18" s="5">
        <f t="shared" si="0"/>
        <v>0</v>
      </c>
      <c r="F18" s="100"/>
      <c r="G18" s="3" t="e">
        <f t="shared" si="2"/>
        <v>#DIV/0!</v>
      </c>
      <c r="H18" s="100"/>
    </row>
    <row r="19" spans="1:8" x14ac:dyDescent="0.25">
      <c r="A19" s="98" t="s">
        <v>112</v>
      </c>
      <c r="B19" s="2">
        <v>20</v>
      </c>
      <c r="C19" s="99"/>
      <c r="D19" s="4">
        <f t="shared" si="1"/>
        <v>0</v>
      </c>
      <c r="E19" s="5">
        <f t="shared" si="0"/>
        <v>0</v>
      </c>
      <c r="F19" s="100"/>
      <c r="G19" s="3" t="e">
        <f t="shared" si="2"/>
        <v>#DIV/0!</v>
      </c>
      <c r="H19" s="100"/>
    </row>
    <row r="20" spans="1:8" x14ac:dyDescent="0.25">
      <c r="A20" s="98" t="s">
        <v>109</v>
      </c>
      <c r="B20" s="2">
        <v>20</v>
      </c>
      <c r="C20" s="99"/>
      <c r="D20" s="4">
        <f t="shared" si="1"/>
        <v>0</v>
      </c>
      <c r="E20" s="5">
        <f t="shared" si="0"/>
        <v>0</v>
      </c>
      <c r="F20" s="100"/>
      <c r="G20" s="3" t="e">
        <f t="shared" si="2"/>
        <v>#DIV/0!</v>
      </c>
      <c r="H20" s="100"/>
    </row>
    <row r="21" spans="1:8" ht="30" x14ac:dyDescent="0.25">
      <c r="A21" s="98" t="s">
        <v>110</v>
      </c>
      <c r="B21" s="2">
        <v>20</v>
      </c>
      <c r="C21" s="99"/>
      <c r="D21" s="4">
        <f t="shared" si="1"/>
        <v>0</v>
      </c>
      <c r="E21" s="5">
        <f t="shared" si="0"/>
        <v>0</v>
      </c>
      <c r="F21" s="100"/>
      <c r="G21" s="3" t="e">
        <f t="shared" si="2"/>
        <v>#DIV/0!</v>
      </c>
      <c r="H21" s="100"/>
    </row>
    <row r="22" spans="1:8" ht="30" x14ac:dyDescent="0.25">
      <c r="A22" s="98" t="s">
        <v>111</v>
      </c>
      <c r="B22" s="2">
        <v>20</v>
      </c>
      <c r="C22" s="99"/>
      <c r="D22" s="4">
        <f t="shared" si="1"/>
        <v>0</v>
      </c>
      <c r="E22" s="5">
        <f t="shared" si="0"/>
        <v>0</v>
      </c>
      <c r="F22" s="100"/>
      <c r="G22" s="3" t="e">
        <f t="shared" si="2"/>
        <v>#DIV/0!</v>
      </c>
      <c r="H22" s="100"/>
    </row>
    <row r="23" spans="1:8" ht="30" x14ac:dyDescent="0.25">
      <c r="A23" s="98" t="s">
        <v>113</v>
      </c>
      <c r="B23" s="2">
        <v>20</v>
      </c>
      <c r="C23" s="99"/>
      <c r="D23" s="4">
        <f t="shared" si="1"/>
        <v>0</v>
      </c>
      <c r="E23" s="5">
        <f t="shared" si="0"/>
        <v>0</v>
      </c>
      <c r="F23" s="100"/>
      <c r="G23" s="3" t="e">
        <f t="shared" si="2"/>
        <v>#DIV/0!</v>
      </c>
      <c r="H23" s="100"/>
    </row>
    <row r="24" spans="1:8" x14ac:dyDescent="0.25">
      <c r="A24" s="98" t="s">
        <v>114</v>
      </c>
      <c r="B24" s="2">
        <v>20</v>
      </c>
      <c r="C24" s="99"/>
      <c r="D24" s="4">
        <f t="shared" si="1"/>
        <v>0</v>
      </c>
      <c r="E24" s="5">
        <f t="shared" si="0"/>
        <v>0</v>
      </c>
      <c r="F24" s="100"/>
      <c r="G24" s="3" t="e">
        <f t="shared" si="2"/>
        <v>#DIV/0!</v>
      </c>
      <c r="H24" s="100"/>
    </row>
    <row r="25" spans="1:8" x14ac:dyDescent="0.25">
      <c r="A25" s="96" t="s">
        <v>20</v>
      </c>
      <c r="B25" s="2">
        <v>30</v>
      </c>
      <c r="C25" s="99"/>
      <c r="D25" s="4">
        <f t="shared" si="1"/>
        <v>0</v>
      </c>
      <c r="E25" s="5">
        <f t="shared" si="0"/>
        <v>0</v>
      </c>
      <c r="F25" s="100"/>
      <c r="G25" s="3" t="e">
        <f t="shared" si="2"/>
        <v>#DIV/0!</v>
      </c>
      <c r="H25" s="100"/>
    </row>
    <row r="26" spans="1:8" x14ac:dyDescent="0.25">
      <c r="A26" s="98" t="s">
        <v>35</v>
      </c>
      <c r="B26" s="6">
        <v>20</v>
      </c>
      <c r="C26" s="99"/>
      <c r="D26" s="4">
        <f t="shared" si="1"/>
        <v>0</v>
      </c>
      <c r="E26" s="5">
        <f t="shared" si="0"/>
        <v>0</v>
      </c>
      <c r="F26" s="100"/>
      <c r="G26" s="3" t="e">
        <f t="shared" si="2"/>
        <v>#DIV/0!</v>
      </c>
      <c r="H26" s="100"/>
    </row>
    <row r="27" spans="1:8" x14ac:dyDescent="0.25">
      <c r="A27" s="98" t="s">
        <v>36</v>
      </c>
      <c r="B27" s="6">
        <v>20</v>
      </c>
      <c r="C27" s="99"/>
      <c r="D27" s="4">
        <f t="shared" si="1"/>
        <v>0</v>
      </c>
      <c r="E27" s="5">
        <f t="shared" si="0"/>
        <v>0</v>
      </c>
      <c r="F27" s="100"/>
      <c r="G27" s="3" t="e">
        <f t="shared" si="2"/>
        <v>#DIV/0!</v>
      </c>
      <c r="H27" s="100"/>
    </row>
    <row r="28" spans="1:8" x14ac:dyDescent="0.25">
      <c r="A28" s="98" t="s">
        <v>37</v>
      </c>
      <c r="B28" s="6">
        <v>20</v>
      </c>
      <c r="C28" s="99"/>
      <c r="D28" s="4">
        <f t="shared" si="1"/>
        <v>0</v>
      </c>
      <c r="E28" s="5">
        <f t="shared" si="0"/>
        <v>0</v>
      </c>
      <c r="F28" s="100"/>
      <c r="G28" s="3" t="e">
        <f t="shared" si="2"/>
        <v>#DIV/0!</v>
      </c>
      <c r="H28" s="100"/>
    </row>
    <row r="29" spans="1:8" x14ac:dyDescent="0.25">
      <c r="A29" s="98" t="s">
        <v>38</v>
      </c>
      <c r="B29" s="6">
        <v>20</v>
      </c>
      <c r="C29" s="99"/>
      <c r="D29" s="4">
        <f t="shared" si="1"/>
        <v>0</v>
      </c>
      <c r="E29" s="5">
        <f t="shared" si="0"/>
        <v>0</v>
      </c>
      <c r="F29" s="100"/>
      <c r="G29" s="3" t="e">
        <f t="shared" si="2"/>
        <v>#DIV/0!</v>
      </c>
      <c r="H29" s="100"/>
    </row>
    <row r="30" spans="1:8" x14ac:dyDescent="0.25">
      <c r="A30" s="98" t="s">
        <v>39</v>
      </c>
      <c r="B30" s="6">
        <v>20</v>
      </c>
      <c r="C30" s="99"/>
      <c r="D30" s="4">
        <f t="shared" si="1"/>
        <v>0</v>
      </c>
      <c r="E30" s="5">
        <f t="shared" si="0"/>
        <v>0</v>
      </c>
      <c r="F30" s="100"/>
      <c r="G30" s="3" t="e">
        <f t="shared" si="2"/>
        <v>#DIV/0!</v>
      </c>
      <c r="H30" s="100"/>
    </row>
    <row r="31" spans="1:8" x14ac:dyDescent="0.25">
      <c r="A31" s="98" t="s">
        <v>40</v>
      </c>
      <c r="B31" s="6">
        <v>20</v>
      </c>
      <c r="C31" s="99"/>
      <c r="D31" s="4">
        <f t="shared" si="1"/>
        <v>0</v>
      </c>
      <c r="E31" s="5">
        <f t="shared" si="0"/>
        <v>0</v>
      </c>
      <c r="F31" s="100"/>
      <c r="G31" s="3" t="e">
        <f t="shared" si="2"/>
        <v>#DIV/0!</v>
      </c>
      <c r="H31" s="100"/>
    </row>
    <row r="32" spans="1:8" x14ac:dyDescent="0.25">
      <c r="A32" s="98" t="s">
        <v>41</v>
      </c>
      <c r="B32" s="6">
        <v>20</v>
      </c>
      <c r="C32" s="99"/>
      <c r="D32" s="4">
        <f t="shared" si="1"/>
        <v>0</v>
      </c>
      <c r="E32" s="5">
        <f t="shared" si="0"/>
        <v>0</v>
      </c>
      <c r="F32" s="100"/>
      <c r="G32" s="3" t="e">
        <f t="shared" si="2"/>
        <v>#DIV/0!</v>
      </c>
      <c r="H32" s="100"/>
    </row>
    <row r="33" spans="1:20" x14ac:dyDescent="0.25">
      <c r="A33" s="98" t="s">
        <v>42</v>
      </c>
      <c r="B33" s="6">
        <v>20</v>
      </c>
      <c r="C33" s="99"/>
      <c r="D33" s="4">
        <f t="shared" si="1"/>
        <v>0</v>
      </c>
      <c r="E33" s="5">
        <f t="shared" si="0"/>
        <v>0</v>
      </c>
      <c r="F33" s="100"/>
      <c r="G33" s="3" t="e">
        <f t="shared" si="2"/>
        <v>#DIV/0!</v>
      </c>
      <c r="H33" s="100"/>
    </row>
    <row r="34" spans="1:20" x14ac:dyDescent="0.25">
      <c r="A34" s="98" t="s">
        <v>102</v>
      </c>
      <c r="B34" s="6">
        <v>20</v>
      </c>
      <c r="C34" s="99"/>
      <c r="D34" s="4">
        <f t="shared" si="1"/>
        <v>0</v>
      </c>
      <c r="E34" s="5">
        <f t="shared" si="0"/>
        <v>0</v>
      </c>
      <c r="F34" s="100"/>
      <c r="G34" s="3" t="e">
        <f t="shared" si="2"/>
        <v>#DIV/0!</v>
      </c>
      <c r="H34" s="100"/>
    </row>
    <row r="35" spans="1:20" ht="60" x14ac:dyDescent="0.25">
      <c r="A35" s="98" t="s">
        <v>44</v>
      </c>
      <c r="B35" s="6">
        <v>20</v>
      </c>
      <c r="C35" s="99"/>
      <c r="D35" s="4">
        <f t="shared" si="1"/>
        <v>0</v>
      </c>
      <c r="E35" s="5">
        <f t="shared" si="0"/>
        <v>0</v>
      </c>
      <c r="F35" s="100"/>
      <c r="G35" s="3" t="e">
        <f t="shared" si="2"/>
        <v>#DIV/0!</v>
      </c>
      <c r="H35" s="100"/>
    </row>
    <row r="36" spans="1:20" ht="60" x14ac:dyDescent="0.25">
      <c r="A36" s="98" t="s">
        <v>45</v>
      </c>
      <c r="B36" s="6">
        <v>20</v>
      </c>
      <c r="C36" s="99"/>
      <c r="D36" s="4">
        <f t="shared" si="1"/>
        <v>0</v>
      </c>
      <c r="E36" s="5">
        <f t="shared" si="0"/>
        <v>0</v>
      </c>
      <c r="F36" s="100"/>
      <c r="G36" s="3" t="e">
        <f t="shared" si="2"/>
        <v>#DIV/0!</v>
      </c>
      <c r="H36" s="100"/>
    </row>
    <row r="37" spans="1:20" ht="45" x14ac:dyDescent="0.25">
      <c r="A37" s="98" t="s">
        <v>46</v>
      </c>
      <c r="B37" s="6">
        <v>20</v>
      </c>
      <c r="C37" s="99"/>
      <c r="D37" s="4">
        <f t="shared" si="1"/>
        <v>0</v>
      </c>
      <c r="E37" s="5">
        <f t="shared" si="0"/>
        <v>0</v>
      </c>
      <c r="F37" s="100"/>
      <c r="G37" s="3" t="e">
        <f t="shared" si="2"/>
        <v>#DIV/0!</v>
      </c>
      <c r="H37" s="100"/>
    </row>
    <row r="38" spans="1:20" ht="15.75" thickBot="1" x14ac:dyDescent="0.3">
      <c r="A38" s="96" t="s">
        <v>50</v>
      </c>
      <c r="B38" s="2">
        <v>120</v>
      </c>
      <c r="C38" s="99"/>
      <c r="D38" s="4">
        <f>(B38*C38)/60</f>
        <v>0</v>
      </c>
      <c r="E38" s="5">
        <f t="shared" si="0"/>
        <v>0</v>
      </c>
      <c r="F38" s="100"/>
      <c r="G38" s="3" t="e">
        <f t="shared" si="2"/>
        <v>#DIV/0!</v>
      </c>
      <c r="H38" s="100"/>
    </row>
    <row r="39" spans="1:20" s="32" customFormat="1" ht="15.75" thickBot="1" x14ac:dyDescent="0.3">
      <c r="A39" s="27" t="s">
        <v>119</v>
      </c>
      <c r="B39" s="28"/>
      <c r="C39" s="28">
        <f>SUM(C16:C38)</f>
        <v>10</v>
      </c>
      <c r="D39" s="29">
        <f>SUM(D16:D38)</f>
        <v>6.666666666666667</v>
      </c>
      <c r="E39" s="30">
        <f t="shared" ref="E39" si="3">D39/$D$39</f>
        <v>1</v>
      </c>
      <c r="F39" s="40">
        <f>SUM(F16:F38)</f>
        <v>10</v>
      </c>
      <c r="G39" s="33">
        <f t="shared" ref="G39" si="4">F39/C39</f>
        <v>1</v>
      </c>
      <c r="H39" s="31"/>
      <c r="I39" s="10"/>
      <c r="J39" s="10"/>
      <c r="K39" s="10"/>
      <c r="L39" s="10"/>
      <c r="M39" s="10"/>
      <c r="N39" s="10"/>
      <c r="O39" s="10"/>
      <c r="P39" s="10"/>
      <c r="Q39" s="10"/>
      <c r="R39" s="10"/>
      <c r="S39" s="10"/>
      <c r="T39" s="10"/>
    </row>
    <row r="40" spans="1:20" s="8" customFormat="1" x14ac:dyDescent="0.25">
      <c r="A40" s="7"/>
    </row>
    <row r="41" spans="1:20" s="8" customFormat="1" x14ac:dyDescent="0.25">
      <c r="A41" s="7"/>
      <c r="D41" s="37"/>
    </row>
    <row r="42" spans="1:20" s="8" customFormat="1" x14ac:dyDescent="0.25">
      <c r="A42" s="7"/>
    </row>
    <row r="43" spans="1:20" s="8" customFormat="1" x14ac:dyDescent="0.25">
      <c r="A43" s="11" t="s">
        <v>7</v>
      </c>
      <c r="E43" s="9" t="s">
        <v>22</v>
      </c>
    </row>
    <row r="44" spans="1:20" s="8" customFormat="1" x14ac:dyDescent="0.25">
      <c r="A44" s="44" t="s">
        <v>122</v>
      </c>
      <c r="B44" s="43"/>
      <c r="C44" s="43"/>
    </row>
    <row r="45" spans="1:20" s="8" customFormat="1" x14ac:dyDescent="0.25">
      <c r="A45" s="7"/>
    </row>
    <row r="46" spans="1:20" s="8" customFormat="1" x14ac:dyDescent="0.25">
      <c r="A46" s="7"/>
    </row>
    <row r="47" spans="1:20" s="8" customFormat="1" x14ac:dyDescent="0.25">
      <c r="A47" s="7"/>
    </row>
    <row r="48" spans="1:20" s="8" customFormat="1" x14ac:dyDescent="0.25">
      <c r="A48" s="7"/>
    </row>
    <row r="49" spans="1:1" s="8" customFormat="1" x14ac:dyDescent="0.25">
      <c r="A49" s="7"/>
    </row>
    <row r="50" spans="1:1" s="8" customFormat="1" x14ac:dyDescent="0.25">
      <c r="A50" s="7"/>
    </row>
    <row r="51" spans="1:1" s="8" customFormat="1" x14ac:dyDescent="0.25">
      <c r="A51" s="7"/>
    </row>
    <row r="52" spans="1:1" s="8" customFormat="1" x14ac:dyDescent="0.25">
      <c r="A52" s="7"/>
    </row>
    <row r="53" spans="1:1" s="8" customFormat="1" x14ac:dyDescent="0.25">
      <c r="A53" s="7"/>
    </row>
    <row r="54" spans="1:1" s="8" customFormat="1" x14ac:dyDescent="0.25">
      <c r="A54" s="7"/>
    </row>
    <row r="55" spans="1:1" s="8" customFormat="1" x14ac:dyDescent="0.25">
      <c r="A55" s="7"/>
    </row>
    <row r="56" spans="1:1" s="8" customFormat="1" x14ac:dyDescent="0.25">
      <c r="A56" s="7"/>
    </row>
    <row r="57" spans="1:1" s="8" customFormat="1" x14ac:dyDescent="0.25">
      <c r="A57" s="7"/>
    </row>
    <row r="58" spans="1:1" s="8" customFormat="1" x14ac:dyDescent="0.25">
      <c r="A58" s="7"/>
    </row>
    <row r="59" spans="1:1" s="8" customFormat="1" x14ac:dyDescent="0.25">
      <c r="A59" s="7"/>
    </row>
    <row r="60" spans="1:1" s="8" customFormat="1" x14ac:dyDescent="0.25">
      <c r="A60" s="7"/>
    </row>
    <row r="61" spans="1:1" s="8" customFormat="1" x14ac:dyDescent="0.25">
      <c r="A61" s="7"/>
    </row>
    <row r="62" spans="1:1" s="8" customFormat="1" x14ac:dyDescent="0.25">
      <c r="A62" s="7"/>
    </row>
    <row r="63" spans="1:1" s="8" customFormat="1" x14ac:dyDescent="0.25">
      <c r="A63" s="7"/>
    </row>
    <row r="64" spans="1:1" s="8" customFormat="1" x14ac:dyDescent="0.25">
      <c r="A64" s="7"/>
    </row>
    <row r="65" spans="1:1" s="8" customFormat="1" x14ac:dyDescent="0.25">
      <c r="A65" s="7"/>
    </row>
    <row r="66" spans="1:1" s="8" customFormat="1" x14ac:dyDescent="0.25">
      <c r="A66" s="7"/>
    </row>
    <row r="67" spans="1:1" s="8" customFormat="1" x14ac:dyDescent="0.25">
      <c r="A67" s="7"/>
    </row>
    <row r="68" spans="1:1" s="8" customFormat="1" x14ac:dyDescent="0.25">
      <c r="A68" s="7"/>
    </row>
    <row r="69" spans="1:1" s="8" customFormat="1" x14ac:dyDescent="0.25">
      <c r="A69" s="7"/>
    </row>
    <row r="70" spans="1:1" s="8" customFormat="1" x14ac:dyDescent="0.25">
      <c r="A70" s="7"/>
    </row>
    <row r="71" spans="1:1" s="8" customFormat="1" x14ac:dyDescent="0.25">
      <c r="A71" s="7"/>
    </row>
    <row r="72" spans="1:1" s="8" customFormat="1" x14ac:dyDescent="0.25">
      <c r="A72" s="7"/>
    </row>
    <row r="73" spans="1:1" s="8" customFormat="1" x14ac:dyDescent="0.25">
      <c r="A73" s="7"/>
    </row>
    <row r="74" spans="1:1" s="8" customFormat="1" x14ac:dyDescent="0.25">
      <c r="A74" s="7"/>
    </row>
    <row r="75" spans="1:1" s="8" customFormat="1" x14ac:dyDescent="0.25">
      <c r="A75" s="7"/>
    </row>
    <row r="76" spans="1:1" s="8" customFormat="1" x14ac:dyDescent="0.25">
      <c r="A76" s="7"/>
    </row>
    <row r="77" spans="1:1" s="8" customFormat="1" x14ac:dyDescent="0.25">
      <c r="A77" s="7"/>
    </row>
    <row r="78" spans="1:1" s="8" customFormat="1" x14ac:dyDescent="0.25">
      <c r="A78" s="7"/>
    </row>
    <row r="79" spans="1:1" s="8" customFormat="1" x14ac:dyDescent="0.25">
      <c r="A79" s="7"/>
    </row>
    <row r="80" spans="1:1" s="8" customFormat="1" x14ac:dyDescent="0.25">
      <c r="A80" s="7"/>
    </row>
    <row r="81" spans="1:1" s="8" customFormat="1" x14ac:dyDescent="0.25">
      <c r="A81" s="7"/>
    </row>
    <row r="82" spans="1:1" s="8" customFormat="1" x14ac:dyDescent="0.25">
      <c r="A82" s="7"/>
    </row>
    <row r="83" spans="1:1" s="8" customFormat="1" x14ac:dyDescent="0.25">
      <c r="A83" s="7"/>
    </row>
    <row r="84" spans="1:1" s="8" customFormat="1" x14ac:dyDescent="0.25">
      <c r="A84" s="7"/>
    </row>
    <row r="85" spans="1:1" s="8" customFormat="1" x14ac:dyDescent="0.25">
      <c r="A85" s="7"/>
    </row>
    <row r="86" spans="1:1" s="8" customFormat="1" x14ac:dyDescent="0.25">
      <c r="A86" s="7"/>
    </row>
    <row r="87" spans="1:1" s="8" customFormat="1" x14ac:dyDescent="0.25">
      <c r="A87" s="7"/>
    </row>
    <row r="88" spans="1:1" s="8" customFormat="1" x14ac:dyDescent="0.25">
      <c r="A88" s="7"/>
    </row>
    <row r="89" spans="1:1" s="8" customFormat="1" x14ac:dyDescent="0.25">
      <c r="A89" s="7"/>
    </row>
    <row r="90" spans="1:1" s="8" customFormat="1" x14ac:dyDescent="0.25">
      <c r="A90" s="7"/>
    </row>
    <row r="91" spans="1:1" s="8" customFormat="1" x14ac:dyDescent="0.25">
      <c r="A91" s="7"/>
    </row>
    <row r="92" spans="1:1" s="8" customFormat="1" x14ac:dyDescent="0.25">
      <c r="A92" s="7"/>
    </row>
    <row r="93" spans="1:1" s="8" customFormat="1" x14ac:dyDescent="0.25">
      <c r="A93" s="7"/>
    </row>
    <row r="94" spans="1:1" s="8" customFormat="1" x14ac:dyDescent="0.25">
      <c r="A94" s="7"/>
    </row>
    <row r="95" spans="1:1" s="8" customFormat="1" x14ac:dyDescent="0.25">
      <c r="A95" s="7"/>
    </row>
    <row r="96" spans="1:1" s="8" customFormat="1" x14ac:dyDescent="0.25">
      <c r="A96" s="7"/>
    </row>
    <row r="97" spans="1:1" s="8" customFormat="1" x14ac:dyDescent="0.25">
      <c r="A97" s="7"/>
    </row>
    <row r="98" spans="1:1" s="8" customFormat="1" x14ac:dyDescent="0.25">
      <c r="A98" s="7"/>
    </row>
    <row r="99" spans="1:1" s="8" customFormat="1" x14ac:dyDescent="0.25">
      <c r="A99" s="7"/>
    </row>
    <row r="100" spans="1:1" s="8" customFormat="1" x14ac:dyDescent="0.25">
      <c r="A100" s="7"/>
    </row>
    <row r="101" spans="1:1" s="8" customFormat="1" x14ac:dyDescent="0.25">
      <c r="A101" s="7"/>
    </row>
    <row r="102" spans="1:1" s="8" customFormat="1" x14ac:dyDescent="0.25">
      <c r="A102" s="7"/>
    </row>
    <row r="103" spans="1:1" s="8" customFormat="1" x14ac:dyDescent="0.25">
      <c r="A103" s="7"/>
    </row>
    <row r="104" spans="1:1" s="8" customFormat="1" x14ac:dyDescent="0.25">
      <c r="A104" s="7"/>
    </row>
    <row r="105" spans="1:1" s="8" customFormat="1" x14ac:dyDescent="0.25">
      <c r="A105" s="7"/>
    </row>
    <row r="106" spans="1:1" s="8" customFormat="1" x14ac:dyDescent="0.25">
      <c r="A106" s="7"/>
    </row>
    <row r="107" spans="1:1" s="8" customFormat="1" x14ac:dyDescent="0.25">
      <c r="A107" s="7"/>
    </row>
    <row r="108" spans="1:1" s="8" customFormat="1" x14ac:dyDescent="0.25">
      <c r="A108" s="7"/>
    </row>
    <row r="109" spans="1:1" s="8" customFormat="1" x14ac:dyDescent="0.25">
      <c r="A109" s="7"/>
    </row>
    <row r="110" spans="1:1" s="8" customFormat="1" x14ac:dyDescent="0.25">
      <c r="A110" s="7"/>
    </row>
    <row r="111" spans="1:1" s="8" customFormat="1" x14ac:dyDescent="0.25">
      <c r="A111" s="7"/>
    </row>
    <row r="112" spans="1:1" s="8" customFormat="1" x14ac:dyDescent="0.25">
      <c r="A112" s="7"/>
    </row>
    <row r="113" spans="1:1" s="8" customFormat="1" x14ac:dyDescent="0.25">
      <c r="A113" s="7"/>
    </row>
    <row r="114" spans="1:1" s="8" customFormat="1" x14ac:dyDescent="0.25">
      <c r="A114" s="7"/>
    </row>
    <row r="115" spans="1:1" s="8" customFormat="1" x14ac:dyDescent="0.25">
      <c r="A115" s="7"/>
    </row>
    <row r="116" spans="1:1" s="8" customFormat="1" x14ac:dyDescent="0.25">
      <c r="A116" s="7"/>
    </row>
    <row r="117" spans="1:1" s="8" customFormat="1" x14ac:dyDescent="0.25">
      <c r="A117" s="7"/>
    </row>
    <row r="118" spans="1:1" s="8" customFormat="1" x14ac:dyDescent="0.25">
      <c r="A118" s="7"/>
    </row>
    <row r="119" spans="1:1" s="8" customFormat="1" x14ac:dyDescent="0.25">
      <c r="A119" s="7"/>
    </row>
    <row r="120" spans="1:1" s="8" customFormat="1" x14ac:dyDescent="0.25">
      <c r="A120" s="7"/>
    </row>
    <row r="121" spans="1:1" s="8" customFormat="1" x14ac:dyDescent="0.25">
      <c r="A121" s="7"/>
    </row>
    <row r="122" spans="1:1" s="8" customFormat="1" x14ac:dyDescent="0.25">
      <c r="A122" s="7"/>
    </row>
    <row r="123" spans="1:1" s="8" customFormat="1" x14ac:dyDescent="0.25">
      <c r="A123" s="7"/>
    </row>
    <row r="124" spans="1:1" s="8" customFormat="1" x14ac:dyDescent="0.25">
      <c r="A124" s="7"/>
    </row>
    <row r="125" spans="1:1" s="8" customFormat="1" x14ac:dyDescent="0.25">
      <c r="A125" s="7"/>
    </row>
    <row r="126" spans="1:1" s="8" customFormat="1" x14ac:dyDescent="0.25">
      <c r="A126" s="7"/>
    </row>
    <row r="127" spans="1:1" s="8" customFormat="1" x14ac:dyDescent="0.25">
      <c r="A127" s="7"/>
    </row>
    <row r="128" spans="1:1" s="8" customFormat="1" x14ac:dyDescent="0.25">
      <c r="A128" s="7"/>
    </row>
    <row r="129" spans="1:1" s="8" customFormat="1" x14ac:dyDescent="0.25">
      <c r="A129" s="7"/>
    </row>
    <row r="130" spans="1:1" s="8" customFormat="1" x14ac:dyDescent="0.25">
      <c r="A130" s="7"/>
    </row>
    <row r="131" spans="1:1" s="8" customFormat="1" x14ac:dyDescent="0.25">
      <c r="A131" s="7"/>
    </row>
    <row r="132" spans="1:1" s="8" customFormat="1" x14ac:dyDescent="0.25">
      <c r="A132" s="7"/>
    </row>
    <row r="133" spans="1:1" s="8" customFormat="1" x14ac:dyDescent="0.25">
      <c r="A133" s="7"/>
    </row>
    <row r="134" spans="1:1" s="8" customFormat="1" x14ac:dyDescent="0.25">
      <c r="A134" s="7"/>
    </row>
    <row r="135" spans="1:1" s="8" customFormat="1" x14ac:dyDescent="0.25">
      <c r="A135" s="7"/>
    </row>
    <row r="136" spans="1:1" s="8" customFormat="1" x14ac:dyDescent="0.25">
      <c r="A136" s="7"/>
    </row>
    <row r="137" spans="1:1" s="8" customFormat="1" x14ac:dyDescent="0.25">
      <c r="A137" s="7"/>
    </row>
    <row r="138" spans="1:1" s="8" customFormat="1" x14ac:dyDescent="0.25">
      <c r="A138" s="7"/>
    </row>
    <row r="139" spans="1:1" s="8" customFormat="1" x14ac:dyDescent="0.25">
      <c r="A139" s="7"/>
    </row>
    <row r="140" spans="1:1" s="8" customFormat="1" x14ac:dyDescent="0.25">
      <c r="A140" s="7"/>
    </row>
    <row r="141" spans="1:1" s="8" customFormat="1" x14ac:dyDescent="0.25">
      <c r="A141" s="7"/>
    </row>
    <row r="142" spans="1:1" s="8" customFormat="1" x14ac:dyDescent="0.25">
      <c r="A142" s="7"/>
    </row>
    <row r="143" spans="1:1" s="8" customFormat="1" x14ac:dyDescent="0.25">
      <c r="A143" s="7"/>
    </row>
    <row r="144" spans="1:1" s="8" customFormat="1" x14ac:dyDescent="0.25">
      <c r="A144" s="7"/>
    </row>
    <row r="145" spans="1:1" s="8" customFormat="1" x14ac:dyDescent="0.25">
      <c r="A145" s="7"/>
    </row>
    <row r="146" spans="1:1" s="8" customFormat="1" x14ac:dyDescent="0.25">
      <c r="A146" s="7"/>
    </row>
    <row r="147" spans="1:1" s="8" customFormat="1" x14ac:dyDescent="0.25">
      <c r="A147" s="7"/>
    </row>
    <row r="148" spans="1:1" s="8" customFormat="1" x14ac:dyDescent="0.25">
      <c r="A148" s="7"/>
    </row>
    <row r="149" spans="1:1" s="8" customFormat="1" x14ac:dyDescent="0.25">
      <c r="A149" s="7"/>
    </row>
    <row r="150" spans="1:1" s="8" customFormat="1" x14ac:dyDescent="0.25">
      <c r="A150" s="7"/>
    </row>
    <row r="151" spans="1:1" s="8" customFormat="1" x14ac:dyDescent="0.25">
      <c r="A151" s="7"/>
    </row>
    <row r="152" spans="1:1" s="8" customFormat="1" x14ac:dyDescent="0.25">
      <c r="A152" s="7"/>
    </row>
    <row r="153" spans="1:1" s="8" customFormat="1" x14ac:dyDescent="0.25">
      <c r="A153" s="7"/>
    </row>
    <row r="154" spans="1:1" s="8" customFormat="1" x14ac:dyDescent="0.25">
      <c r="A154" s="7"/>
    </row>
    <row r="155" spans="1:1" s="8" customFormat="1" x14ac:dyDescent="0.25">
      <c r="A155" s="7"/>
    </row>
    <row r="156" spans="1:1" s="8" customFormat="1" x14ac:dyDescent="0.25">
      <c r="A156" s="7"/>
    </row>
    <row r="157" spans="1:1" s="8" customFormat="1" x14ac:dyDescent="0.25">
      <c r="A157" s="7"/>
    </row>
    <row r="158" spans="1:1" s="8" customFormat="1" x14ac:dyDescent="0.25">
      <c r="A158" s="7"/>
    </row>
    <row r="159" spans="1:1" s="8" customFormat="1" x14ac:dyDescent="0.25">
      <c r="A159" s="7"/>
    </row>
    <row r="160" spans="1:1" s="8" customFormat="1" x14ac:dyDescent="0.25">
      <c r="A160" s="7"/>
    </row>
    <row r="161" spans="1:1" s="8" customFormat="1" x14ac:dyDescent="0.25">
      <c r="A161" s="7"/>
    </row>
    <row r="162" spans="1:1" s="8" customFormat="1" x14ac:dyDescent="0.25">
      <c r="A162" s="7"/>
    </row>
    <row r="163" spans="1:1" s="8" customFormat="1" x14ac:dyDescent="0.25">
      <c r="A163" s="7"/>
    </row>
    <row r="164" spans="1:1" s="8" customFormat="1" x14ac:dyDescent="0.25">
      <c r="A164" s="7"/>
    </row>
    <row r="165" spans="1:1" s="8" customFormat="1" x14ac:dyDescent="0.25">
      <c r="A165" s="7"/>
    </row>
    <row r="166" spans="1:1" s="8" customFormat="1" x14ac:dyDescent="0.25">
      <c r="A166" s="7"/>
    </row>
    <row r="167" spans="1:1" s="8" customFormat="1" x14ac:dyDescent="0.25">
      <c r="A167" s="7"/>
    </row>
    <row r="168" spans="1:1" s="8" customFormat="1" x14ac:dyDescent="0.25">
      <c r="A168" s="7"/>
    </row>
    <row r="169" spans="1:1" s="8" customFormat="1" x14ac:dyDescent="0.25">
      <c r="A169" s="7"/>
    </row>
    <row r="170" spans="1:1" s="8" customFormat="1" x14ac:dyDescent="0.25">
      <c r="A170" s="7"/>
    </row>
    <row r="171" spans="1:1" s="8" customFormat="1" x14ac:dyDescent="0.25">
      <c r="A171" s="7"/>
    </row>
  </sheetData>
  <sheetProtection algorithmName="SHA-512" hashValue="nB2vvAjXm0mXRGXv5TZ/MN4PyU/hKXJERCPfdbNWujW4KT60gxnw0z9+Y3DFwHklka5SyVTsRng6kO8iEvTCfg==" saltValue="riVd7ovRN6chIiYOkhHbmA==" spinCount="100000" sheet="1" objects="1" scenarios="1"/>
  <mergeCells count="5">
    <mergeCell ref="A6:H6"/>
    <mergeCell ref="A7:H7"/>
    <mergeCell ref="A8:H8"/>
    <mergeCell ref="A9:H9"/>
    <mergeCell ref="A10:H1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H41"/>
  <sheetViews>
    <sheetView topLeftCell="A7" workbookViewId="0">
      <selection activeCell="C15" sqref="C15"/>
    </sheetView>
  </sheetViews>
  <sheetFormatPr baseColWidth="10" defaultRowHeight="15" x14ac:dyDescent="0.25"/>
  <cols>
    <col min="1" max="1" width="44" style="7" customWidth="1"/>
    <col min="2" max="2" width="15.5703125" style="7" customWidth="1"/>
    <col min="3" max="3" width="17.42578125" style="7" customWidth="1"/>
    <col min="4" max="4" width="14.85546875" style="7" customWidth="1"/>
    <col min="5" max="5" width="19" style="7" customWidth="1"/>
    <col min="6" max="6" width="11.42578125" style="7"/>
    <col min="7" max="7" width="15.140625" style="7" customWidth="1"/>
    <col min="8" max="16384" width="11.42578125" style="7"/>
  </cols>
  <sheetData>
    <row r="7" spans="1:8" x14ac:dyDescent="0.25">
      <c r="A7" s="126" t="s">
        <v>133</v>
      </c>
      <c r="B7" s="126"/>
      <c r="C7" s="126"/>
      <c r="D7" s="126"/>
      <c r="E7" s="126"/>
      <c r="F7" s="126"/>
      <c r="G7" s="126"/>
      <c r="H7" s="126"/>
    </row>
    <row r="8" spans="1:8" x14ac:dyDescent="0.25">
      <c r="A8" s="127" t="s">
        <v>132</v>
      </c>
      <c r="B8" s="127"/>
      <c r="C8" s="127"/>
      <c r="D8" s="127"/>
      <c r="E8" s="127"/>
      <c r="F8" s="127"/>
      <c r="G8" s="127"/>
      <c r="H8" s="127"/>
    </row>
    <row r="9" spans="1:8" x14ac:dyDescent="0.25">
      <c r="A9" s="42" t="s">
        <v>16</v>
      </c>
      <c r="B9" s="42"/>
      <c r="C9" s="42"/>
      <c r="D9" s="42"/>
      <c r="E9" s="42"/>
      <c r="F9" s="42"/>
      <c r="G9" s="42"/>
      <c r="H9" s="42"/>
    </row>
    <row r="10" spans="1:8" x14ac:dyDescent="0.25">
      <c r="A10" s="42" t="s">
        <v>17</v>
      </c>
      <c r="B10" s="42"/>
      <c r="C10" s="42"/>
      <c r="D10" s="42"/>
      <c r="E10" s="42"/>
      <c r="F10" s="42"/>
      <c r="G10" s="42"/>
      <c r="H10" s="42"/>
    </row>
    <row r="11" spans="1:8" x14ac:dyDescent="0.25">
      <c r="A11" s="42" t="s">
        <v>15</v>
      </c>
      <c r="B11" s="42"/>
      <c r="C11" s="42"/>
      <c r="D11" s="42"/>
      <c r="E11" s="42"/>
      <c r="F11" s="42"/>
      <c r="G11" s="42"/>
      <c r="H11" s="42"/>
    </row>
    <row r="12" spans="1:8" x14ac:dyDescent="0.25">
      <c r="A12" s="42"/>
      <c r="B12" s="42"/>
      <c r="C12" s="42"/>
      <c r="D12" s="42"/>
      <c r="E12" s="42"/>
      <c r="F12" s="42"/>
      <c r="G12" s="42"/>
      <c r="H12" s="42"/>
    </row>
    <row r="13" spans="1:8" x14ac:dyDescent="0.25">
      <c r="A13" s="42"/>
      <c r="B13" s="42"/>
      <c r="C13" s="42"/>
      <c r="D13" s="42"/>
      <c r="E13" s="42"/>
      <c r="F13" s="42"/>
      <c r="G13" s="42"/>
      <c r="H13" s="42"/>
    </row>
    <row r="14" spans="1:8" x14ac:dyDescent="0.25">
      <c r="A14" s="42"/>
      <c r="B14" s="42"/>
      <c r="C14" s="42"/>
      <c r="D14" s="42"/>
      <c r="E14" s="42"/>
      <c r="F14" s="42"/>
      <c r="G14" s="42"/>
      <c r="H14" s="42"/>
    </row>
    <row r="15" spans="1:8" x14ac:dyDescent="0.25">
      <c r="A15" s="42"/>
      <c r="B15" s="42"/>
      <c r="C15" s="42"/>
      <c r="D15" s="42"/>
      <c r="E15" s="42"/>
      <c r="F15" s="42"/>
      <c r="G15" s="42"/>
      <c r="H15" s="42"/>
    </row>
    <row r="16" spans="1:8" x14ac:dyDescent="0.25">
      <c r="A16" s="44" t="s">
        <v>4</v>
      </c>
      <c r="B16" s="44">
        <v>192</v>
      </c>
      <c r="C16" s="42"/>
      <c r="D16" s="42"/>
      <c r="E16" s="42"/>
      <c r="F16" s="42"/>
      <c r="G16" s="42"/>
      <c r="H16" s="42"/>
    </row>
    <row r="17" spans="1:8" ht="15.75" thickBot="1" x14ac:dyDescent="0.3"/>
    <row r="18" spans="1:8" ht="60.75" thickBot="1" x14ac:dyDescent="0.3">
      <c r="A18" s="13" t="s">
        <v>1</v>
      </c>
      <c r="B18" s="14" t="s">
        <v>12</v>
      </c>
      <c r="C18" s="14" t="s">
        <v>9</v>
      </c>
      <c r="D18" s="14" t="s">
        <v>10</v>
      </c>
      <c r="E18" s="14" t="s">
        <v>11</v>
      </c>
      <c r="F18" s="38" t="s">
        <v>103</v>
      </c>
      <c r="G18" s="14" t="s">
        <v>104</v>
      </c>
      <c r="H18" s="15" t="s">
        <v>105</v>
      </c>
    </row>
    <row r="19" spans="1:8" x14ac:dyDescent="0.25">
      <c r="A19" s="96" t="s">
        <v>2</v>
      </c>
      <c r="B19" s="96">
        <v>40</v>
      </c>
      <c r="C19" s="103">
        <v>30</v>
      </c>
      <c r="D19" s="101">
        <f t="shared" ref="D19:D34" si="0">(B19*C19)/60</f>
        <v>20</v>
      </c>
      <c r="E19" s="102">
        <f>D19/$D$35</f>
        <v>1</v>
      </c>
      <c r="F19" s="103">
        <v>10</v>
      </c>
      <c r="G19" s="102">
        <f>F19/C19</f>
        <v>0.33333333333333331</v>
      </c>
      <c r="H19" s="103"/>
    </row>
    <row r="20" spans="1:8" x14ac:dyDescent="0.25">
      <c r="A20" s="96" t="s">
        <v>3</v>
      </c>
      <c r="B20" s="96">
        <v>40</v>
      </c>
      <c r="C20" s="103"/>
      <c r="D20" s="101">
        <f t="shared" si="0"/>
        <v>0</v>
      </c>
      <c r="E20" s="102">
        <f>D20/$D$35</f>
        <v>0</v>
      </c>
      <c r="F20" s="103"/>
      <c r="G20" s="102" t="e">
        <f t="shared" ref="G20:G34" si="1">F20/C20</f>
        <v>#DIV/0!</v>
      </c>
      <c r="H20" s="103"/>
    </row>
    <row r="21" spans="1:8" ht="45" x14ac:dyDescent="0.25">
      <c r="A21" s="98" t="s">
        <v>23</v>
      </c>
      <c r="B21" s="96">
        <v>20</v>
      </c>
      <c r="C21" s="103"/>
      <c r="D21" s="101">
        <f t="shared" si="0"/>
        <v>0</v>
      </c>
      <c r="E21" s="102">
        <f t="shared" ref="E21:E28" si="2">D21/$D$35</f>
        <v>0</v>
      </c>
      <c r="F21" s="103"/>
      <c r="G21" s="102" t="e">
        <f t="shared" si="1"/>
        <v>#DIV/0!</v>
      </c>
      <c r="H21" s="103"/>
    </row>
    <row r="22" spans="1:8" ht="30" x14ac:dyDescent="0.25">
      <c r="A22" s="98" t="s">
        <v>24</v>
      </c>
      <c r="B22" s="96">
        <v>20</v>
      </c>
      <c r="C22" s="103"/>
      <c r="D22" s="101">
        <f t="shared" si="0"/>
        <v>0</v>
      </c>
      <c r="E22" s="102">
        <f t="shared" si="2"/>
        <v>0</v>
      </c>
      <c r="F22" s="103"/>
      <c r="G22" s="102" t="e">
        <f t="shared" si="1"/>
        <v>#DIV/0!</v>
      </c>
      <c r="H22" s="103"/>
    </row>
    <row r="23" spans="1:8" ht="30" x14ac:dyDescent="0.25">
      <c r="A23" s="98" t="s">
        <v>25</v>
      </c>
      <c r="B23" s="96">
        <v>20</v>
      </c>
      <c r="C23" s="103"/>
      <c r="D23" s="101">
        <f t="shared" si="0"/>
        <v>0</v>
      </c>
      <c r="E23" s="102">
        <f t="shared" si="2"/>
        <v>0</v>
      </c>
      <c r="F23" s="103"/>
      <c r="G23" s="102" t="e">
        <f t="shared" si="1"/>
        <v>#DIV/0!</v>
      </c>
      <c r="H23" s="103"/>
    </row>
    <row r="24" spans="1:8" ht="30" x14ac:dyDescent="0.25">
      <c r="A24" s="98" t="s">
        <v>26</v>
      </c>
      <c r="B24" s="96">
        <v>20</v>
      </c>
      <c r="C24" s="103"/>
      <c r="D24" s="101">
        <f t="shared" si="0"/>
        <v>0</v>
      </c>
      <c r="E24" s="102">
        <f t="shared" si="2"/>
        <v>0</v>
      </c>
      <c r="F24" s="103"/>
      <c r="G24" s="102" t="e">
        <f t="shared" si="1"/>
        <v>#DIV/0!</v>
      </c>
      <c r="H24" s="103"/>
    </row>
    <row r="25" spans="1:8" ht="30" x14ac:dyDescent="0.25">
      <c r="A25" s="98" t="s">
        <v>27</v>
      </c>
      <c r="B25" s="96">
        <v>20</v>
      </c>
      <c r="C25" s="103"/>
      <c r="D25" s="101">
        <f t="shared" si="0"/>
        <v>0</v>
      </c>
      <c r="E25" s="102">
        <f t="shared" si="2"/>
        <v>0</v>
      </c>
      <c r="F25" s="103"/>
      <c r="G25" s="102" t="e">
        <f t="shared" si="1"/>
        <v>#DIV/0!</v>
      </c>
      <c r="H25" s="103"/>
    </row>
    <row r="26" spans="1:8" ht="45" x14ac:dyDescent="0.25">
      <c r="A26" s="98" t="s">
        <v>28</v>
      </c>
      <c r="B26" s="96">
        <v>20</v>
      </c>
      <c r="C26" s="103"/>
      <c r="D26" s="101">
        <f t="shared" si="0"/>
        <v>0</v>
      </c>
      <c r="E26" s="102">
        <f t="shared" si="2"/>
        <v>0</v>
      </c>
      <c r="F26" s="103"/>
      <c r="G26" s="102" t="e">
        <f t="shared" si="1"/>
        <v>#DIV/0!</v>
      </c>
      <c r="H26" s="103"/>
    </row>
    <row r="27" spans="1:8" ht="60" x14ac:dyDescent="0.25">
      <c r="A27" s="98" t="s">
        <v>29</v>
      </c>
      <c r="B27" s="96">
        <v>20</v>
      </c>
      <c r="C27" s="103"/>
      <c r="D27" s="101">
        <f t="shared" si="0"/>
        <v>0</v>
      </c>
      <c r="E27" s="102">
        <f t="shared" si="2"/>
        <v>0</v>
      </c>
      <c r="F27" s="103"/>
      <c r="G27" s="102" t="e">
        <f t="shared" si="1"/>
        <v>#DIV/0!</v>
      </c>
      <c r="H27" s="103"/>
    </row>
    <row r="28" spans="1:8" x14ac:dyDescent="0.25">
      <c r="A28" s="98" t="s">
        <v>115</v>
      </c>
      <c r="B28" s="96">
        <v>20</v>
      </c>
      <c r="C28" s="103"/>
      <c r="D28" s="101">
        <f t="shared" si="0"/>
        <v>0</v>
      </c>
      <c r="E28" s="102">
        <f t="shared" si="2"/>
        <v>0</v>
      </c>
      <c r="F28" s="103"/>
      <c r="G28" s="102" t="e">
        <f t="shared" si="1"/>
        <v>#DIV/0!</v>
      </c>
      <c r="H28" s="103"/>
    </row>
    <row r="29" spans="1:8" x14ac:dyDescent="0.25">
      <c r="A29" s="98" t="s">
        <v>30</v>
      </c>
      <c r="B29" s="96">
        <v>20</v>
      </c>
      <c r="C29" s="103"/>
      <c r="D29" s="101">
        <f t="shared" si="0"/>
        <v>0</v>
      </c>
      <c r="E29" s="102">
        <f>D29/$D$35</f>
        <v>0</v>
      </c>
      <c r="F29" s="103"/>
      <c r="G29" s="102" t="e">
        <f t="shared" si="1"/>
        <v>#DIV/0!</v>
      </c>
      <c r="H29" s="103"/>
    </row>
    <row r="30" spans="1:8" x14ac:dyDescent="0.25">
      <c r="A30" s="98" t="s">
        <v>31</v>
      </c>
      <c r="B30" s="96">
        <v>20</v>
      </c>
      <c r="C30" s="103"/>
      <c r="D30" s="101">
        <f t="shared" si="0"/>
        <v>0</v>
      </c>
      <c r="E30" s="102">
        <f>D30/$D$35</f>
        <v>0</v>
      </c>
      <c r="F30" s="103"/>
      <c r="G30" s="102" t="e">
        <f t="shared" si="1"/>
        <v>#DIV/0!</v>
      </c>
      <c r="H30" s="103"/>
    </row>
    <row r="31" spans="1:8" x14ac:dyDescent="0.25">
      <c r="A31" s="98" t="s">
        <v>32</v>
      </c>
      <c r="B31" s="96">
        <v>20</v>
      </c>
      <c r="C31" s="103"/>
      <c r="D31" s="101">
        <f t="shared" si="0"/>
        <v>0</v>
      </c>
      <c r="E31" s="102">
        <f t="shared" ref="E31:E33" si="3">D31/$D$35</f>
        <v>0</v>
      </c>
      <c r="F31" s="103"/>
      <c r="G31" s="102" t="e">
        <f t="shared" si="1"/>
        <v>#DIV/0!</v>
      </c>
      <c r="H31" s="103"/>
    </row>
    <row r="32" spans="1:8" x14ac:dyDescent="0.25">
      <c r="A32" s="98" t="s">
        <v>21</v>
      </c>
      <c r="B32" s="96">
        <v>20</v>
      </c>
      <c r="C32" s="103"/>
      <c r="D32" s="101">
        <f>(B32*C32)/60</f>
        <v>0</v>
      </c>
      <c r="E32" s="102">
        <f>D32/$D$35</f>
        <v>0</v>
      </c>
      <c r="F32" s="103"/>
      <c r="G32" s="102" t="e">
        <f t="shared" si="1"/>
        <v>#DIV/0!</v>
      </c>
      <c r="H32" s="103"/>
    </row>
    <row r="33" spans="1:8" x14ac:dyDescent="0.25">
      <c r="A33" s="98" t="s">
        <v>33</v>
      </c>
      <c r="B33" s="96">
        <v>20</v>
      </c>
      <c r="C33" s="103"/>
      <c r="D33" s="101">
        <f t="shared" si="0"/>
        <v>0</v>
      </c>
      <c r="E33" s="102">
        <f t="shared" si="3"/>
        <v>0</v>
      </c>
      <c r="F33" s="103"/>
      <c r="G33" s="102" t="e">
        <f t="shared" si="1"/>
        <v>#DIV/0!</v>
      </c>
      <c r="H33" s="103"/>
    </row>
    <row r="34" spans="1:8" ht="15.75" thickBot="1" x14ac:dyDescent="0.3">
      <c r="A34" s="96" t="s">
        <v>50</v>
      </c>
      <c r="B34" s="96">
        <v>60</v>
      </c>
      <c r="C34" s="103"/>
      <c r="D34" s="101">
        <f t="shared" si="0"/>
        <v>0</v>
      </c>
      <c r="E34" s="102">
        <f>D34/$D$35</f>
        <v>0</v>
      </c>
      <c r="F34" s="103"/>
      <c r="G34" s="102" t="e">
        <f t="shared" si="1"/>
        <v>#DIV/0!</v>
      </c>
      <c r="H34" s="103"/>
    </row>
    <row r="35" spans="1:8" ht="15.75" thickBot="1" x14ac:dyDescent="0.3">
      <c r="A35" s="23" t="s">
        <v>119</v>
      </c>
      <c r="B35" s="24"/>
      <c r="C35" s="24">
        <f>SUM(C19:C34)</f>
        <v>30</v>
      </c>
      <c r="D35" s="25">
        <f>SUM(D19:D34)</f>
        <v>20</v>
      </c>
      <c r="E35" s="26">
        <f>D35/$D$35</f>
        <v>1</v>
      </c>
      <c r="F35" s="50">
        <f>SUM(F19:F34)</f>
        <v>10</v>
      </c>
      <c r="G35" s="51">
        <f t="shared" ref="G35" si="4">F35/C35</f>
        <v>0.33333333333333331</v>
      </c>
      <c r="H35" s="52"/>
    </row>
    <row r="38" spans="1:8" x14ac:dyDescent="0.25">
      <c r="A38" s="11" t="s">
        <v>7</v>
      </c>
      <c r="B38" s="9"/>
      <c r="C38" s="9"/>
      <c r="D38" s="9" t="s">
        <v>22</v>
      </c>
      <c r="E38" s="9"/>
    </row>
    <row r="39" spans="1:8" x14ac:dyDescent="0.25">
      <c r="A39" s="44" t="s">
        <v>13</v>
      </c>
      <c r="B39" s="45"/>
      <c r="C39" s="45"/>
      <c r="D39" s="9"/>
      <c r="E39" s="9"/>
    </row>
    <row r="40" spans="1:8" x14ac:dyDescent="0.25">
      <c r="A40" s="11"/>
      <c r="B40" s="11"/>
      <c r="C40" s="11"/>
      <c r="D40" s="11"/>
      <c r="E40" s="11"/>
    </row>
    <row r="41" spans="1:8" x14ac:dyDescent="0.25">
      <c r="A41" s="11"/>
      <c r="B41" s="11"/>
      <c r="C41" s="11"/>
      <c r="D41" s="11"/>
      <c r="E41" s="11"/>
    </row>
  </sheetData>
  <sheetProtection algorithmName="SHA-512" hashValue="E9fPaRpH26Rw0kwbUhbRQrn1uCQ2s2qeFmDUp0AOEYDXIwe1XzeMtBZ6ggFLWd3sIZDOMhMBZjq4hVTE/khRVg==" saltValue="+UkbEJKkShLizRUbSSk45A==" spinCount="100000" sheet="1" objects="1" scenarios="1"/>
  <mergeCells count="2">
    <mergeCell ref="A7:H7"/>
    <mergeCell ref="A8:H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80"/>
  <sheetViews>
    <sheetView workbookViewId="0">
      <selection activeCell="D20" sqref="D20"/>
    </sheetView>
  </sheetViews>
  <sheetFormatPr baseColWidth="10" defaultRowHeight="15" x14ac:dyDescent="0.25"/>
  <cols>
    <col min="1" max="1" width="55.85546875" style="8" customWidth="1"/>
    <col min="2" max="2" width="16.28515625" style="8" customWidth="1"/>
    <col min="3" max="3" width="14.42578125" style="8" customWidth="1"/>
    <col min="4" max="4" width="11.42578125" style="8"/>
    <col min="5" max="5" width="15.85546875" style="8" customWidth="1"/>
    <col min="6" max="6" width="14.85546875" style="8" customWidth="1"/>
    <col min="7" max="7" width="15.28515625" style="8" customWidth="1"/>
    <col min="8" max="8" width="16.7109375" style="8" customWidth="1"/>
    <col min="9" max="16384" width="11.42578125" style="8"/>
  </cols>
  <sheetData>
    <row r="2" spans="1:8" ht="22.5" x14ac:dyDescent="0.25">
      <c r="A2" s="53"/>
      <c r="B2" s="54" t="s">
        <v>117</v>
      </c>
    </row>
    <row r="3" spans="1:8" x14ac:dyDescent="0.25">
      <c r="A3" s="55"/>
    </row>
    <row r="4" spans="1:8" x14ac:dyDescent="0.25">
      <c r="A4" s="55"/>
    </row>
    <row r="5" spans="1:8" x14ac:dyDescent="0.25">
      <c r="A5" s="55"/>
    </row>
    <row r="7" spans="1:8" x14ac:dyDescent="0.25">
      <c r="A7" s="126" t="s">
        <v>133</v>
      </c>
      <c r="B7" s="126"/>
      <c r="C7" s="126"/>
      <c r="D7" s="126"/>
      <c r="E7" s="126"/>
      <c r="F7" s="126"/>
      <c r="G7" s="126"/>
      <c r="H7" s="126"/>
    </row>
    <row r="8" spans="1:8" x14ac:dyDescent="0.25">
      <c r="A8" s="126" t="s">
        <v>18</v>
      </c>
      <c r="B8" s="126"/>
      <c r="C8" s="126"/>
      <c r="D8" s="126"/>
      <c r="E8" s="126"/>
      <c r="F8" s="126"/>
      <c r="G8" s="126"/>
      <c r="H8" s="126"/>
    </row>
    <row r="9" spans="1:8" x14ac:dyDescent="0.25">
      <c r="A9" s="43" t="s">
        <v>16</v>
      </c>
      <c r="B9" s="43"/>
      <c r="C9" s="43"/>
      <c r="D9" s="43"/>
      <c r="E9" s="43"/>
      <c r="F9" s="43"/>
      <c r="G9" s="43"/>
      <c r="H9" s="43"/>
    </row>
    <row r="10" spans="1:8" x14ac:dyDescent="0.25">
      <c r="A10" s="43" t="s">
        <v>17</v>
      </c>
      <c r="B10" s="43"/>
      <c r="C10" s="43"/>
      <c r="D10" s="43"/>
      <c r="E10" s="43"/>
      <c r="F10" s="43"/>
      <c r="G10" s="43"/>
      <c r="H10" s="43"/>
    </row>
    <row r="11" spans="1:8" x14ac:dyDescent="0.25">
      <c r="A11" s="43" t="s">
        <v>15</v>
      </c>
      <c r="B11" s="43"/>
      <c r="C11" s="43"/>
      <c r="D11" s="43"/>
      <c r="E11" s="43"/>
      <c r="F11" s="43"/>
      <c r="G11" s="43"/>
      <c r="H11" s="43"/>
    </row>
    <row r="12" spans="1:8" x14ac:dyDescent="0.25">
      <c r="A12" s="43"/>
      <c r="B12" s="43"/>
      <c r="C12" s="43"/>
      <c r="D12" s="43"/>
      <c r="E12" s="43"/>
      <c r="F12" s="43"/>
      <c r="G12" s="43"/>
      <c r="H12" s="43"/>
    </row>
    <row r="13" spans="1:8" x14ac:dyDescent="0.25">
      <c r="A13" s="45" t="s">
        <v>4</v>
      </c>
      <c r="B13" s="45">
        <v>192</v>
      </c>
      <c r="C13" s="43"/>
      <c r="D13" s="43"/>
      <c r="E13" s="43"/>
      <c r="F13" s="43"/>
      <c r="G13" s="43"/>
      <c r="H13" s="43"/>
    </row>
    <row r="14" spans="1:8" ht="15.75" thickBot="1" x14ac:dyDescent="0.3"/>
    <row r="15" spans="1:8" ht="60.75" thickBot="1" x14ac:dyDescent="0.3">
      <c r="A15" s="13" t="s">
        <v>1</v>
      </c>
      <c r="B15" s="14" t="s">
        <v>12</v>
      </c>
      <c r="C15" s="14" t="s">
        <v>9</v>
      </c>
      <c r="D15" s="14" t="s">
        <v>10</v>
      </c>
      <c r="E15" s="14" t="s">
        <v>11</v>
      </c>
      <c r="F15" s="14" t="s">
        <v>103</v>
      </c>
      <c r="G15" s="14" t="s">
        <v>104</v>
      </c>
      <c r="H15" s="15" t="s">
        <v>105</v>
      </c>
    </row>
    <row r="16" spans="1:8" x14ac:dyDescent="0.25">
      <c r="A16" s="97" t="s">
        <v>5</v>
      </c>
      <c r="B16" s="97">
        <v>60</v>
      </c>
      <c r="C16" s="100">
        <v>10</v>
      </c>
      <c r="D16" s="104">
        <f>(B16*C16)/60</f>
        <v>10</v>
      </c>
      <c r="E16" s="3">
        <f>D16/$D$73</f>
        <v>1</v>
      </c>
      <c r="F16" s="100">
        <v>10</v>
      </c>
      <c r="G16" s="3">
        <f>F16/C16</f>
        <v>1</v>
      </c>
      <c r="H16" s="100"/>
    </row>
    <row r="17" spans="1:8" s="7" customFormat="1" ht="30" x14ac:dyDescent="0.25">
      <c r="A17" s="98" t="s">
        <v>6</v>
      </c>
      <c r="B17" s="96">
        <v>20</v>
      </c>
      <c r="C17" s="103"/>
      <c r="D17" s="104">
        <f t="shared" ref="D17:D72" si="0">(B17*C17)/60</f>
        <v>0</v>
      </c>
      <c r="E17" s="3">
        <f t="shared" ref="E17:E72" si="1">D17/$D$73</f>
        <v>0</v>
      </c>
      <c r="F17" s="103"/>
      <c r="G17" s="3" t="e">
        <f t="shared" ref="G17:G72" si="2">F17/C17</f>
        <v>#DIV/0!</v>
      </c>
      <c r="H17" s="103"/>
    </row>
    <row r="18" spans="1:8" s="7" customFormat="1" x14ac:dyDescent="0.25">
      <c r="A18" s="96" t="s">
        <v>8</v>
      </c>
      <c r="B18" s="96">
        <v>30</v>
      </c>
      <c r="C18" s="103"/>
      <c r="D18" s="104">
        <f t="shared" si="0"/>
        <v>0</v>
      </c>
      <c r="E18" s="3">
        <f t="shared" si="1"/>
        <v>0</v>
      </c>
      <c r="F18" s="103"/>
      <c r="G18" s="3" t="e">
        <f t="shared" si="2"/>
        <v>#DIV/0!</v>
      </c>
      <c r="H18" s="103"/>
    </row>
    <row r="19" spans="1:8" s="7" customFormat="1" x14ac:dyDescent="0.25">
      <c r="A19" s="96" t="s">
        <v>106</v>
      </c>
      <c r="B19" s="96">
        <v>180</v>
      </c>
      <c r="C19" s="103"/>
      <c r="D19" s="104">
        <f t="shared" si="0"/>
        <v>0</v>
      </c>
      <c r="E19" s="3">
        <f t="shared" si="1"/>
        <v>0</v>
      </c>
      <c r="F19" s="103"/>
      <c r="G19" s="3" t="e">
        <f t="shared" si="2"/>
        <v>#DIV/0!</v>
      </c>
      <c r="H19" s="103"/>
    </row>
    <row r="20" spans="1:8" s="7" customFormat="1" x14ac:dyDescent="0.25">
      <c r="A20" s="96" t="s">
        <v>107</v>
      </c>
      <c r="B20" s="96">
        <v>180</v>
      </c>
      <c r="C20" s="103"/>
      <c r="D20" s="104">
        <f t="shared" si="0"/>
        <v>0</v>
      </c>
      <c r="E20" s="3">
        <f t="shared" si="1"/>
        <v>0</v>
      </c>
      <c r="F20" s="103"/>
      <c r="G20" s="3" t="e">
        <f t="shared" si="2"/>
        <v>#DIV/0!</v>
      </c>
      <c r="H20" s="103"/>
    </row>
    <row r="21" spans="1:8" s="7" customFormat="1" x14ac:dyDescent="0.25">
      <c r="A21" s="96" t="s">
        <v>108</v>
      </c>
      <c r="B21" s="96">
        <v>60</v>
      </c>
      <c r="C21" s="103"/>
      <c r="D21" s="104">
        <f t="shared" si="0"/>
        <v>0</v>
      </c>
      <c r="E21" s="3">
        <f t="shared" si="1"/>
        <v>0</v>
      </c>
      <c r="F21" s="103"/>
      <c r="G21" s="3" t="e">
        <f t="shared" si="2"/>
        <v>#DIV/0!</v>
      </c>
      <c r="H21" s="103"/>
    </row>
    <row r="22" spans="1:8" x14ac:dyDescent="0.25">
      <c r="A22" s="105" t="s">
        <v>54</v>
      </c>
      <c r="B22" s="97">
        <v>10</v>
      </c>
      <c r="C22" s="100"/>
      <c r="D22" s="104">
        <f t="shared" si="0"/>
        <v>0</v>
      </c>
      <c r="E22" s="3">
        <f t="shared" si="1"/>
        <v>0</v>
      </c>
      <c r="F22" s="100"/>
      <c r="G22" s="3" t="e">
        <f t="shared" si="2"/>
        <v>#DIV/0!</v>
      </c>
      <c r="H22" s="100"/>
    </row>
    <row r="23" spans="1:8" x14ac:dyDescent="0.25">
      <c r="A23" s="105" t="s">
        <v>55</v>
      </c>
      <c r="B23" s="97">
        <v>10</v>
      </c>
      <c r="C23" s="100"/>
      <c r="D23" s="104">
        <f t="shared" si="0"/>
        <v>0</v>
      </c>
      <c r="E23" s="3">
        <f t="shared" si="1"/>
        <v>0</v>
      </c>
      <c r="F23" s="100"/>
      <c r="G23" s="3" t="e">
        <f t="shared" si="2"/>
        <v>#DIV/0!</v>
      </c>
      <c r="H23" s="100"/>
    </row>
    <row r="24" spans="1:8" x14ac:dyDescent="0.25">
      <c r="A24" s="105" t="s">
        <v>56</v>
      </c>
      <c r="B24" s="97">
        <v>7</v>
      </c>
      <c r="C24" s="100"/>
      <c r="D24" s="104">
        <f t="shared" si="0"/>
        <v>0</v>
      </c>
      <c r="E24" s="3">
        <f t="shared" si="1"/>
        <v>0</v>
      </c>
      <c r="F24" s="100"/>
      <c r="G24" s="3" t="e">
        <f t="shared" si="2"/>
        <v>#DIV/0!</v>
      </c>
      <c r="H24" s="100"/>
    </row>
    <row r="25" spans="1:8" x14ac:dyDescent="0.25">
      <c r="A25" s="105" t="s">
        <v>57</v>
      </c>
      <c r="B25" s="97">
        <v>7</v>
      </c>
      <c r="C25" s="100"/>
      <c r="D25" s="104">
        <f t="shared" si="0"/>
        <v>0</v>
      </c>
      <c r="E25" s="3">
        <f t="shared" si="1"/>
        <v>0</v>
      </c>
      <c r="F25" s="100"/>
      <c r="G25" s="3" t="e">
        <f t="shared" si="2"/>
        <v>#DIV/0!</v>
      </c>
      <c r="H25" s="100"/>
    </row>
    <row r="26" spans="1:8" x14ac:dyDescent="0.25">
      <c r="A26" s="105" t="s">
        <v>58</v>
      </c>
      <c r="B26" s="97">
        <v>5</v>
      </c>
      <c r="C26" s="100"/>
      <c r="D26" s="104">
        <f t="shared" si="0"/>
        <v>0</v>
      </c>
      <c r="E26" s="3">
        <f t="shared" si="1"/>
        <v>0</v>
      </c>
      <c r="F26" s="100"/>
      <c r="G26" s="3" t="e">
        <f t="shared" si="2"/>
        <v>#DIV/0!</v>
      </c>
      <c r="H26" s="100"/>
    </row>
    <row r="27" spans="1:8" x14ac:dyDescent="0.25">
      <c r="A27" s="105" t="s">
        <v>59</v>
      </c>
      <c r="B27" s="97">
        <v>5</v>
      </c>
      <c r="C27" s="100"/>
      <c r="D27" s="104">
        <f t="shared" si="0"/>
        <v>0</v>
      </c>
      <c r="E27" s="3">
        <f t="shared" si="1"/>
        <v>0</v>
      </c>
      <c r="F27" s="100"/>
      <c r="G27" s="3" t="e">
        <f t="shared" si="2"/>
        <v>#DIV/0!</v>
      </c>
      <c r="H27" s="100"/>
    </row>
    <row r="28" spans="1:8" x14ac:dyDescent="0.25">
      <c r="A28" s="105" t="s">
        <v>60</v>
      </c>
      <c r="B28" s="97">
        <v>5</v>
      </c>
      <c r="C28" s="100"/>
      <c r="D28" s="104">
        <f t="shared" si="0"/>
        <v>0</v>
      </c>
      <c r="E28" s="3">
        <f t="shared" si="1"/>
        <v>0</v>
      </c>
      <c r="F28" s="100"/>
      <c r="G28" s="3" t="e">
        <f t="shared" si="2"/>
        <v>#DIV/0!</v>
      </c>
      <c r="H28" s="100"/>
    </row>
    <row r="29" spans="1:8" x14ac:dyDescent="0.25">
      <c r="A29" s="105" t="s">
        <v>61</v>
      </c>
      <c r="B29" s="97">
        <v>7</v>
      </c>
      <c r="C29" s="100"/>
      <c r="D29" s="104">
        <f t="shared" si="0"/>
        <v>0</v>
      </c>
      <c r="E29" s="3">
        <f t="shared" si="1"/>
        <v>0</v>
      </c>
      <c r="F29" s="100"/>
      <c r="G29" s="3" t="e">
        <f t="shared" si="2"/>
        <v>#DIV/0!</v>
      </c>
      <c r="H29" s="100"/>
    </row>
    <row r="30" spans="1:8" x14ac:dyDescent="0.25">
      <c r="A30" s="105" t="s">
        <v>62</v>
      </c>
      <c r="B30" s="97">
        <v>7</v>
      </c>
      <c r="C30" s="100"/>
      <c r="D30" s="104">
        <f t="shared" si="0"/>
        <v>0</v>
      </c>
      <c r="E30" s="3">
        <f t="shared" si="1"/>
        <v>0</v>
      </c>
      <c r="F30" s="100"/>
      <c r="G30" s="3" t="e">
        <f t="shared" si="2"/>
        <v>#DIV/0!</v>
      </c>
      <c r="H30" s="100"/>
    </row>
    <row r="31" spans="1:8" x14ac:dyDescent="0.25">
      <c r="A31" s="105" t="s">
        <v>63</v>
      </c>
      <c r="B31" s="97">
        <v>7</v>
      </c>
      <c r="C31" s="100"/>
      <c r="D31" s="104">
        <f t="shared" si="0"/>
        <v>0</v>
      </c>
      <c r="E31" s="3">
        <f t="shared" si="1"/>
        <v>0</v>
      </c>
      <c r="F31" s="100"/>
      <c r="G31" s="3" t="e">
        <f t="shared" si="2"/>
        <v>#DIV/0!</v>
      </c>
      <c r="H31" s="100"/>
    </row>
    <row r="32" spans="1:8" x14ac:dyDescent="0.25">
      <c r="A32" s="105" t="s">
        <v>64</v>
      </c>
      <c r="B32" s="97">
        <v>7</v>
      </c>
      <c r="C32" s="100"/>
      <c r="D32" s="104">
        <f t="shared" si="0"/>
        <v>0</v>
      </c>
      <c r="E32" s="3">
        <f t="shared" si="1"/>
        <v>0</v>
      </c>
      <c r="F32" s="100"/>
      <c r="G32" s="3" t="e">
        <f t="shared" si="2"/>
        <v>#DIV/0!</v>
      </c>
      <c r="H32" s="100"/>
    </row>
    <row r="33" spans="1:8" x14ac:dyDescent="0.25">
      <c r="A33" s="105" t="s">
        <v>65</v>
      </c>
      <c r="B33" s="97">
        <v>7</v>
      </c>
      <c r="C33" s="100"/>
      <c r="D33" s="104">
        <f t="shared" si="0"/>
        <v>0</v>
      </c>
      <c r="E33" s="3">
        <f t="shared" si="1"/>
        <v>0</v>
      </c>
      <c r="F33" s="100"/>
      <c r="G33" s="3" t="e">
        <f t="shared" si="2"/>
        <v>#DIV/0!</v>
      </c>
      <c r="H33" s="100"/>
    </row>
    <row r="34" spans="1:8" x14ac:dyDescent="0.25">
      <c r="A34" s="105" t="s">
        <v>66</v>
      </c>
      <c r="B34" s="97">
        <v>7</v>
      </c>
      <c r="C34" s="100"/>
      <c r="D34" s="104">
        <f t="shared" si="0"/>
        <v>0</v>
      </c>
      <c r="E34" s="3">
        <f t="shared" si="1"/>
        <v>0</v>
      </c>
      <c r="F34" s="100"/>
      <c r="G34" s="3" t="e">
        <f t="shared" si="2"/>
        <v>#DIV/0!</v>
      </c>
      <c r="H34" s="100"/>
    </row>
    <row r="35" spans="1:8" x14ac:dyDescent="0.25">
      <c r="A35" s="105" t="s">
        <v>67</v>
      </c>
      <c r="B35" s="97">
        <v>10</v>
      </c>
      <c r="C35" s="100"/>
      <c r="D35" s="104">
        <f t="shared" si="0"/>
        <v>0</v>
      </c>
      <c r="E35" s="3">
        <f t="shared" si="1"/>
        <v>0</v>
      </c>
      <c r="F35" s="100"/>
      <c r="G35" s="3" t="e">
        <f t="shared" si="2"/>
        <v>#DIV/0!</v>
      </c>
      <c r="H35" s="100"/>
    </row>
    <row r="36" spans="1:8" x14ac:dyDescent="0.25">
      <c r="A36" s="105" t="s">
        <v>68</v>
      </c>
      <c r="B36" s="97">
        <v>7</v>
      </c>
      <c r="C36" s="100"/>
      <c r="D36" s="104">
        <f t="shared" si="0"/>
        <v>0</v>
      </c>
      <c r="E36" s="3">
        <f t="shared" si="1"/>
        <v>0</v>
      </c>
      <c r="F36" s="100"/>
      <c r="G36" s="3" t="e">
        <f t="shared" si="2"/>
        <v>#DIV/0!</v>
      </c>
      <c r="H36" s="100"/>
    </row>
    <row r="37" spans="1:8" x14ac:dyDescent="0.25">
      <c r="A37" s="105" t="s">
        <v>69</v>
      </c>
      <c r="B37" s="97">
        <v>7</v>
      </c>
      <c r="C37" s="100"/>
      <c r="D37" s="104">
        <f t="shared" si="0"/>
        <v>0</v>
      </c>
      <c r="E37" s="3">
        <f t="shared" si="1"/>
        <v>0</v>
      </c>
      <c r="F37" s="100"/>
      <c r="G37" s="3" t="e">
        <f t="shared" si="2"/>
        <v>#DIV/0!</v>
      </c>
      <c r="H37" s="100"/>
    </row>
    <row r="38" spans="1:8" x14ac:dyDescent="0.25">
      <c r="A38" s="105" t="s">
        <v>70</v>
      </c>
      <c r="B38" s="97">
        <v>10</v>
      </c>
      <c r="C38" s="100"/>
      <c r="D38" s="104">
        <f t="shared" si="0"/>
        <v>0</v>
      </c>
      <c r="E38" s="3">
        <f t="shared" si="1"/>
        <v>0</v>
      </c>
      <c r="F38" s="100"/>
      <c r="G38" s="3" t="e">
        <f t="shared" si="2"/>
        <v>#DIV/0!</v>
      </c>
      <c r="H38" s="100"/>
    </row>
    <row r="39" spans="1:8" ht="45" x14ac:dyDescent="0.25">
      <c r="A39" s="105" t="s">
        <v>71</v>
      </c>
      <c r="B39" s="97">
        <v>10</v>
      </c>
      <c r="C39" s="100"/>
      <c r="D39" s="104">
        <f t="shared" si="0"/>
        <v>0</v>
      </c>
      <c r="E39" s="3">
        <f t="shared" si="1"/>
        <v>0</v>
      </c>
      <c r="F39" s="100"/>
      <c r="G39" s="3" t="e">
        <f t="shared" si="2"/>
        <v>#DIV/0!</v>
      </c>
      <c r="H39" s="100"/>
    </row>
    <row r="40" spans="1:8" ht="75" x14ac:dyDescent="0.25">
      <c r="A40" s="105" t="s">
        <v>72</v>
      </c>
      <c r="B40" s="97">
        <v>10</v>
      </c>
      <c r="C40" s="100"/>
      <c r="D40" s="104">
        <f t="shared" si="0"/>
        <v>0</v>
      </c>
      <c r="E40" s="3">
        <f t="shared" si="1"/>
        <v>0</v>
      </c>
      <c r="F40" s="100"/>
      <c r="G40" s="3" t="e">
        <f t="shared" si="2"/>
        <v>#DIV/0!</v>
      </c>
      <c r="H40" s="100"/>
    </row>
    <row r="41" spans="1:8" ht="60" x14ac:dyDescent="0.25">
      <c r="A41" s="105" t="s">
        <v>73</v>
      </c>
      <c r="B41" s="97">
        <v>10</v>
      </c>
      <c r="C41" s="100"/>
      <c r="D41" s="104">
        <f t="shared" si="0"/>
        <v>0</v>
      </c>
      <c r="E41" s="3">
        <f t="shared" si="1"/>
        <v>0</v>
      </c>
      <c r="F41" s="100"/>
      <c r="G41" s="3" t="e">
        <f t="shared" si="2"/>
        <v>#DIV/0!</v>
      </c>
      <c r="H41" s="100"/>
    </row>
    <row r="42" spans="1:8" ht="60" x14ac:dyDescent="0.25">
      <c r="A42" s="105" t="s">
        <v>74</v>
      </c>
      <c r="B42" s="97">
        <v>10</v>
      </c>
      <c r="C42" s="100"/>
      <c r="D42" s="104">
        <f t="shared" si="0"/>
        <v>0</v>
      </c>
      <c r="E42" s="3">
        <f t="shared" si="1"/>
        <v>0</v>
      </c>
      <c r="F42" s="100"/>
      <c r="G42" s="3" t="e">
        <f t="shared" si="2"/>
        <v>#DIV/0!</v>
      </c>
      <c r="H42" s="100"/>
    </row>
    <row r="43" spans="1:8" ht="75" x14ac:dyDescent="0.25">
      <c r="A43" s="105" t="s">
        <v>75</v>
      </c>
      <c r="B43" s="97">
        <v>10</v>
      </c>
      <c r="C43" s="100"/>
      <c r="D43" s="104">
        <f t="shared" si="0"/>
        <v>0</v>
      </c>
      <c r="E43" s="3">
        <f t="shared" si="1"/>
        <v>0</v>
      </c>
      <c r="F43" s="100"/>
      <c r="G43" s="3" t="e">
        <f t="shared" si="2"/>
        <v>#DIV/0!</v>
      </c>
      <c r="H43" s="100"/>
    </row>
    <row r="44" spans="1:8" ht="75" x14ac:dyDescent="0.25">
      <c r="A44" s="105" t="s">
        <v>76</v>
      </c>
      <c r="B44" s="97">
        <v>10</v>
      </c>
      <c r="C44" s="100"/>
      <c r="D44" s="104">
        <f t="shared" si="0"/>
        <v>0</v>
      </c>
      <c r="E44" s="3">
        <f t="shared" si="1"/>
        <v>0</v>
      </c>
      <c r="F44" s="100"/>
      <c r="G44" s="3" t="e">
        <f t="shared" si="2"/>
        <v>#DIV/0!</v>
      </c>
      <c r="H44" s="100"/>
    </row>
    <row r="45" spans="1:8" x14ac:dyDescent="0.25">
      <c r="A45" s="105" t="s">
        <v>77</v>
      </c>
      <c r="B45" s="97">
        <v>7</v>
      </c>
      <c r="C45" s="100"/>
      <c r="D45" s="104">
        <f t="shared" si="0"/>
        <v>0</v>
      </c>
      <c r="E45" s="3">
        <f t="shared" si="1"/>
        <v>0</v>
      </c>
      <c r="F45" s="100"/>
      <c r="G45" s="3" t="e">
        <f t="shared" si="2"/>
        <v>#DIV/0!</v>
      </c>
      <c r="H45" s="100"/>
    </row>
    <row r="46" spans="1:8" ht="30" x14ac:dyDescent="0.25">
      <c r="A46" s="105" t="s">
        <v>78</v>
      </c>
      <c r="B46" s="97">
        <v>7</v>
      </c>
      <c r="C46" s="100"/>
      <c r="D46" s="104">
        <f t="shared" si="0"/>
        <v>0</v>
      </c>
      <c r="E46" s="3">
        <f t="shared" si="1"/>
        <v>0</v>
      </c>
      <c r="F46" s="100"/>
      <c r="G46" s="3" t="e">
        <f t="shared" si="2"/>
        <v>#DIV/0!</v>
      </c>
      <c r="H46" s="100"/>
    </row>
    <row r="47" spans="1:8" ht="30" x14ac:dyDescent="0.25">
      <c r="A47" s="105" t="s">
        <v>79</v>
      </c>
      <c r="B47" s="97">
        <v>20</v>
      </c>
      <c r="C47" s="100"/>
      <c r="D47" s="104">
        <f t="shared" si="0"/>
        <v>0</v>
      </c>
      <c r="E47" s="3">
        <f t="shared" si="1"/>
        <v>0</v>
      </c>
      <c r="F47" s="100"/>
      <c r="G47" s="3" t="e">
        <f t="shared" si="2"/>
        <v>#DIV/0!</v>
      </c>
      <c r="H47" s="100"/>
    </row>
    <row r="48" spans="1:8" x14ac:dyDescent="0.25">
      <c r="A48" s="105" t="s">
        <v>80</v>
      </c>
      <c r="B48" s="97">
        <v>20</v>
      </c>
      <c r="C48" s="100"/>
      <c r="D48" s="104">
        <f t="shared" si="0"/>
        <v>0</v>
      </c>
      <c r="E48" s="3">
        <f t="shared" si="1"/>
        <v>0</v>
      </c>
      <c r="F48" s="100"/>
      <c r="G48" s="3" t="e">
        <f t="shared" si="2"/>
        <v>#DIV/0!</v>
      </c>
      <c r="H48" s="100"/>
    </row>
    <row r="49" spans="1:8" x14ac:dyDescent="0.25">
      <c r="A49" s="105" t="s">
        <v>81</v>
      </c>
      <c r="B49" s="97">
        <v>5</v>
      </c>
      <c r="C49" s="100"/>
      <c r="D49" s="104">
        <f t="shared" si="0"/>
        <v>0</v>
      </c>
      <c r="E49" s="3">
        <f t="shared" si="1"/>
        <v>0</v>
      </c>
      <c r="F49" s="100"/>
      <c r="G49" s="3" t="e">
        <f t="shared" si="2"/>
        <v>#DIV/0!</v>
      </c>
      <c r="H49" s="100"/>
    </row>
    <row r="50" spans="1:8" x14ac:dyDescent="0.25">
      <c r="A50" s="105" t="s">
        <v>43</v>
      </c>
      <c r="B50" s="97">
        <v>10</v>
      </c>
      <c r="C50" s="100"/>
      <c r="D50" s="104">
        <f t="shared" si="0"/>
        <v>0</v>
      </c>
      <c r="E50" s="3">
        <f t="shared" si="1"/>
        <v>0</v>
      </c>
      <c r="F50" s="100"/>
      <c r="G50" s="3" t="e">
        <f t="shared" si="2"/>
        <v>#DIV/0!</v>
      </c>
      <c r="H50" s="100"/>
    </row>
    <row r="51" spans="1:8" ht="30" x14ac:dyDescent="0.25">
      <c r="A51" s="105" t="s">
        <v>82</v>
      </c>
      <c r="B51" s="97">
        <v>20</v>
      </c>
      <c r="C51" s="100"/>
      <c r="D51" s="104">
        <f t="shared" si="0"/>
        <v>0</v>
      </c>
      <c r="E51" s="3">
        <f t="shared" si="1"/>
        <v>0</v>
      </c>
      <c r="F51" s="100"/>
      <c r="G51" s="3" t="e">
        <f t="shared" si="2"/>
        <v>#DIV/0!</v>
      </c>
      <c r="H51" s="100"/>
    </row>
    <row r="52" spans="1:8" ht="30" x14ac:dyDescent="0.25">
      <c r="A52" s="105" t="s">
        <v>83</v>
      </c>
      <c r="B52" s="97">
        <v>20</v>
      </c>
      <c r="C52" s="100"/>
      <c r="D52" s="104">
        <f t="shared" si="0"/>
        <v>0</v>
      </c>
      <c r="E52" s="3">
        <f t="shared" si="1"/>
        <v>0</v>
      </c>
      <c r="F52" s="100"/>
      <c r="G52" s="3" t="e">
        <f t="shared" si="2"/>
        <v>#DIV/0!</v>
      </c>
      <c r="H52" s="100"/>
    </row>
    <row r="53" spans="1:8" ht="30" x14ac:dyDescent="0.25">
      <c r="A53" s="105" t="s">
        <v>85</v>
      </c>
      <c r="B53" s="97">
        <v>10</v>
      </c>
      <c r="C53" s="100"/>
      <c r="D53" s="104">
        <f t="shared" si="0"/>
        <v>0</v>
      </c>
      <c r="E53" s="3">
        <f t="shared" si="1"/>
        <v>0</v>
      </c>
      <c r="F53" s="100"/>
      <c r="G53" s="3" t="e">
        <f t="shared" si="2"/>
        <v>#DIV/0!</v>
      </c>
      <c r="H53" s="100"/>
    </row>
    <row r="54" spans="1:8" x14ac:dyDescent="0.25">
      <c r="A54" s="105" t="s">
        <v>86</v>
      </c>
      <c r="B54" s="97">
        <v>15</v>
      </c>
      <c r="C54" s="100"/>
      <c r="D54" s="104">
        <f t="shared" si="0"/>
        <v>0</v>
      </c>
      <c r="E54" s="3">
        <f t="shared" si="1"/>
        <v>0</v>
      </c>
      <c r="F54" s="100"/>
      <c r="G54" s="3" t="e">
        <f t="shared" si="2"/>
        <v>#DIV/0!</v>
      </c>
      <c r="H54" s="100"/>
    </row>
    <row r="55" spans="1:8" x14ac:dyDescent="0.25">
      <c r="A55" s="105" t="s">
        <v>87</v>
      </c>
      <c r="B55" s="97">
        <v>3</v>
      </c>
      <c r="C55" s="100"/>
      <c r="D55" s="104">
        <f t="shared" si="0"/>
        <v>0</v>
      </c>
      <c r="E55" s="3">
        <f t="shared" si="1"/>
        <v>0</v>
      </c>
      <c r="F55" s="100"/>
      <c r="G55" s="3" t="e">
        <f t="shared" si="2"/>
        <v>#DIV/0!</v>
      </c>
      <c r="H55" s="100"/>
    </row>
    <row r="56" spans="1:8" x14ac:dyDescent="0.25">
      <c r="A56" s="105" t="s">
        <v>88</v>
      </c>
      <c r="B56" s="97">
        <v>10</v>
      </c>
      <c r="C56" s="100"/>
      <c r="D56" s="104">
        <f t="shared" si="0"/>
        <v>0</v>
      </c>
      <c r="E56" s="3">
        <f t="shared" si="1"/>
        <v>0</v>
      </c>
      <c r="F56" s="100"/>
      <c r="G56" s="3" t="e">
        <f t="shared" si="2"/>
        <v>#DIV/0!</v>
      </c>
      <c r="H56" s="100"/>
    </row>
    <row r="57" spans="1:8" x14ac:dyDescent="0.25">
      <c r="A57" s="105" t="s">
        <v>89</v>
      </c>
      <c r="B57" s="97">
        <v>10</v>
      </c>
      <c r="C57" s="100"/>
      <c r="D57" s="104">
        <f t="shared" si="0"/>
        <v>0</v>
      </c>
      <c r="E57" s="3">
        <f t="shared" si="1"/>
        <v>0</v>
      </c>
      <c r="F57" s="100"/>
      <c r="G57" s="3" t="e">
        <f t="shared" si="2"/>
        <v>#DIV/0!</v>
      </c>
      <c r="H57" s="100"/>
    </row>
    <row r="58" spans="1:8" x14ac:dyDescent="0.25">
      <c r="A58" s="105" t="s">
        <v>90</v>
      </c>
      <c r="B58" s="97">
        <v>10</v>
      </c>
      <c r="C58" s="100"/>
      <c r="D58" s="104">
        <f t="shared" si="0"/>
        <v>0</v>
      </c>
      <c r="E58" s="3">
        <f t="shared" si="1"/>
        <v>0</v>
      </c>
      <c r="F58" s="100"/>
      <c r="G58" s="3" t="e">
        <f t="shared" si="2"/>
        <v>#DIV/0!</v>
      </c>
      <c r="H58" s="100"/>
    </row>
    <row r="59" spans="1:8" x14ac:dyDescent="0.25">
      <c r="A59" s="105" t="s">
        <v>91</v>
      </c>
      <c r="B59" s="97">
        <v>15</v>
      </c>
      <c r="C59" s="100"/>
      <c r="D59" s="104">
        <f t="shared" si="0"/>
        <v>0</v>
      </c>
      <c r="E59" s="3">
        <f t="shared" si="1"/>
        <v>0</v>
      </c>
      <c r="F59" s="100"/>
      <c r="G59" s="3" t="e">
        <f t="shared" si="2"/>
        <v>#DIV/0!</v>
      </c>
      <c r="H59" s="100"/>
    </row>
    <row r="60" spans="1:8" ht="45" x14ac:dyDescent="0.25">
      <c r="A60" s="105" t="s">
        <v>44</v>
      </c>
      <c r="B60" s="97">
        <v>20</v>
      </c>
      <c r="C60" s="100"/>
      <c r="D60" s="104">
        <f t="shared" si="0"/>
        <v>0</v>
      </c>
      <c r="E60" s="3">
        <f t="shared" si="1"/>
        <v>0</v>
      </c>
      <c r="F60" s="100"/>
      <c r="G60" s="3" t="e">
        <f t="shared" si="2"/>
        <v>#DIV/0!</v>
      </c>
      <c r="H60" s="100"/>
    </row>
    <row r="61" spans="1:8" ht="45" x14ac:dyDescent="0.25">
      <c r="A61" s="105" t="s">
        <v>45</v>
      </c>
      <c r="B61" s="97">
        <v>20</v>
      </c>
      <c r="C61" s="100"/>
      <c r="D61" s="104">
        <f t="shared" si="0"/>
        <v>0</v>
      </c>
      <c r="E61" s="3">
        <f t="shared" si="1"/>
        <v>0</v>
      </c>
      <c r="F61" s="100"/>
      <c r="G61" s="3" t="e">
        <f t="shared" si="2"/>
        <v>#DIV/0!</v>
      </c>
      <c r="H61" s="100"/>
    </row>
    <row r="62" spans="1:8" ht="30" x14ac:dyDescent="0.25">
      <c r="A62" s="105" t="s">
        <v>46</v>
      </c>
      <c r="B62" s="97">
        <v>20</v>
      </c>
      <c r="C62" s="100"/>
      <c r="D62" s="104">
        <f t="shared" si="0"/>
        <v>0</v>
      </c>
      <c r="E62" s="3">
        <f t="shared" si="1"/>
        <v>0</v>
      </c>
      <c r="F62" s="100"/>
      <c r="G62" s="3" t="e">
        <f t="shared" si="2"/>
        <v>#DIV/0!</v>
      </c>
      <c r="H62" s="100"/>
    </row>
    <row r="63" spans="1:8" x14ac:dyDescent="0.25">
      <c r="A63" s="105" t="s">
        <v>47</v>
      </c>
      <c r="B63" s="97">
        <v>20</v>
      </c>
      <c r="C63" s="100"/>
      <c r="D63" s="104">
        <f t="shared" si="0"/>
        <v>0</v>
      </c>
      <c r="E63" s="3">
        <f t="shared" si="1"/>
        <v>0</v>
      </c>
      <c r="F63" s="100"/>
      <c r="G63" s="3" t="e">
        <f t="shared" si="2"/>
        <v>#DIV/0!</v>
      </c>
      <c r="H63" s="100"/>
    </row>
    <row r="64" spans="1:8" x14ac:dyDescent="0.25">
      <c r="A64" s="105" t="s">
        <v>48</v>
      </c>
      <c r="B64" s="97">
        <v>20</v>
      </c>
      <c r="C64" s="100"/>
      <c r="D64" s="104">
        <f t="shared" si="0"/>
        <v>0</v>
      </c>
      <c r="E64" s="3">
        <f t="shared" si="1"/>
        <v>0</v>
      </c>
      <c r="F64" s="100"/>
      <c r="G64" s="3" t="e">
        <f t="shared" si="2"/>
        <v>#DIV/0!</v>
      </c>
      <c r="H64" s="100"/>
    </row>
    <row r="65" spans="1:8" x14ac:dyDescent="0.25">
      <c r="A65" s="105" t="s">
        <v>49</v>
      </c>
      <c r="B65" s="97">
        <v>20</v>
      </c>
      <c r="C65" s="100"/>
      <c r="D65" s="104">
        <f t="shared" si="0"/>
        <v>0</v>
      </c>
      <c r="E65" s="3">
        <f t="shared" si="1"/>
        <v>0</v>
      </c>
      <c r="F65" s="100"/>
      <c r="G65" s="3" t="e">
        <f t="shared" si="2"/>
        <v>#DIV/0!</v>
      </c>
      <c r="H65" s="100"/>
    </row>
    <row r="66" spans="1:8" x14ac:dyDescent="0.25">
      <c r="A66" s="105" t="s">
        <v>92</v>
      </c>
      <c r="B66" s="97">
        <v>15</v>
      </c>
      <c r="C66" s="100"/>
      <c r="D66" s="104">
        <f t="shared" si="0"/>
        <v>0</v>
      </c>
      <c r="E66" s="3">
        <f t="shared" si="1"/>
        <v>0</v>
      </c>
      <c r="F66" s="100"/>
      <c r="G66" s="3" t="e">
        <f t="shared" si="2"/>
        <v>#DIV/0!</v>
      </c>
      <c r="H66" s="100"/>
    </row>
    <row r="67" spans="1:8" x14ac:dyDescent="0.25">
      <c r="A67" s="105" t="s">
        <v>93</v>
      </c>
      <c r="B67" s="97">
        <v>15</v>
      </c>
      <c r="C67" s="100"/>
      <c r="D67" s="104">
        <f t="shared" si="0"/>
        <v>0</v>
      </c>
      <c r="E67" s="3">
        <f t="shared" si="1"/>
        <v>0</v>
      </c>
      <c r="F67" s="100"/>
      <c r="G67" s="3" t="e">
        <f t="shared" si="2"/>
        <v>#DIV/0!</v>
      </c>
      <c r="H67" s="100"/>
    </row>
    <row r="68" spans="1:8" x14ac:dyDescent="0.25">
      <c r="A68" s="105" t="s">
        <v>94</v>
      </c>
      <c r="B68" s="97">
        <v>15</v>
      </c>
      <c r="C68" s="100"/>
      <c r="D68" s="104">
        <f t="shared" si="0"/>
        <v>0</v>
      </c>
      <c r="E68" s="3">
        <f t="shared" si="1"/>
        <v>0</v>
      </c>
      <c r="F68" s="100"/>
      <c r="G68" s="3" t="e">
        <f t="shared" si="2"/>
        <v>#DIV/0!</v>
      </c>
      <c r="H68" s="100"/>
    </row>
    <row r="69" spans="1:8" x14ac:dyDescent="0.25">
      <c r="A69" s="105" t="s">
        <v>95</v>
      </c>
      <c r="B69" s="97">
        <v>15</v>
      </c>
      <c r="C69" s="100"/>
      <c r="D69" s="104">
        <f t="shared" si="0"/>
        <v>0</v>
      </c>
      <c r="E69" s="3">
        <f t="shared" si="1"/>
        <v>0</v>
      </c>
      <c r="F69" s="100"/>
      <c r="G69" s="3" t="e">
        <f t="shared" si="2"/>
        <v>#DIV/0!</v>
      </c>
      <c r="H69" s="100"/>
    </row>
    <row r="70" spans="1:8" x14ac:dyDescent="0.25">
      <c r="A70" s="105" t="s">
        <v>96</v>
      </c>
      <c r="B70" s="97">
        <v>15</v>
      </c>
      <c r="C70" s="100"/>
      <c r="D70" s="104">
        <f t="shared" si="0"/>
        <v>0</v>
      </c>
      <c r="E70" s="3">
        <f t="shared" si="1"/>
        <v>0</v>
      </c>
      <c r="F70" s="100"/>
      <c r="G70" s="3" t="e">
        <f t="shared" si="2"/>
        <v>#DIV/0!</v>
      </c>
      <c r="H70" s="100"/>
    </row>
    <row r="71" spans="1:8" x14ac:dyDescent="0.25">
      <c r="A71" s="105" t="s">
        <v>97</v>
      </c>
      <c r="B71" s="97">
        <v>15</v>
      </c>
      <c r="C71" s="100"/>
      <c r="D71" s="104">
        <f t="shared" si="0"/>
        <v>0</v>
      </c>
      <c r="E71" s="3">
        <f t="shared" si="1"/>
        <v>0</v>
      </c>
      <c r="F71" s="100"/>
      <c r="G71" s="3" t="e">
        <f t="shared" si="2"/>
        <v>#DIV/0!</v>
      </c>
      <c r="H71" s="100"/>
    </row>
    <row r="72" spans="1:8" ht="15.75" thickBot="1" x14ac:dyDescent="0.3">
      <c r="A72" s="105" t="s">
        <v>98</v>
      </c>
      <c r="B72" s="97">
        <v>10</v>
      </c>
      <c r="C72" s="100"/>
      <c r="D72" s="104">
        <f t="shared" si="0"/>
        <v>0</v>
      </c>
      <c r="E72" s="3">
        <f t="shared" si="1"/>
        <v>0</v>
      </c>
      <c r="F72" s="100"/>
      <c r="G72" s="3" t="e">
        <f t="shared" si="2"/>
        <v>#DIV/0!</v>
      </c>
      <c r="H72" s="100"/>
    </row>
    <row r="73" spans="1:8" ht="15.75" thickBot="1" x14ac:dyDescent="0.3">
      <c r="A73" s="16" t="s">
        <v>119</v>
      </c>
      <c r="B73" s="59"/>
      <c r="C73" s="59">
        <f>SUM(C16:C72)</f>
        <v>10</v>
      </c>
      <c r="D73" s="60">
        <f>SUM(D16:D72)</f>
        <v>10</v>
      </c>
      <c r="E73" s="61">
        <f>SUM(E16:E72)</f>
        <v>1</v>
      </c>
      <c r="F73" s="20">
        <f>SUM(F16:F72)</f>
        <v>10</v>
      </c>
      <c r="G73" s="21">
        <f t="shared" ref="G73" si="3">F73/C73</f>
        <v>1</v>
      </c>
      <c r="H73" s="22"/>
    </row>
    <row r="78" spans="1:8" x14ac:dyDescent="0.25">
      <c r="A78" s="11" t="s">
        <v>7</v>
      </c>
      <c r="B78" s="9"/>
      <c r="C78" s="9"/>
      <c r="D78" s="9" t="s">
        <v>22</v>
      </c>
      <c r="E78" s="9"/>
    </row>
    <row r="79" spans="1:8" x14ac:dyDescent="0.25">
      <c r="A79" s="44" t="s">
        <v>13</v>
      </c>
      <c r="B79" s="45"/>
      <c r="C79" s="45"/>
      <c r="D79" s="9"/>
      <c r="E79" s="9"/>
    </row>
    <row r="80" spans="1:8" x14ac:dyDescent="0.25">
      <c r="A80" s="7"/>
      <c r="B80" s="7"/>
      <c r="C80" s="7"/>
      <c r="D80" s="7"/>
      <c r="E80" s="7"/>
    </row>
  </sheetData>
  <sheetProtection algorithmName="SHA-512" hashValue="9yVdkxpJ34apK+B8GYYZ9aziTs6ziVCXWXqGBlhhBBdGcWiSqZi1c1HgBqdp/gN3U7+hCrL0MFeyIZZ+BcKqWA==" saltValue="VwHbYLE7l34jp1X5VSXW2A==" spinCount="100000" sheet="1" objects="1" scenarios="1"/>
  <mergeCells count="2">
    <mergeCell ref="A7:H7"/>
    <mergeCell ref="A8:H8"/>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I28"/>
  <sheetViews>
    <sheetView workbookViewId="0">
      <selection activeCell="D11" sqref="D11"/>
    </sheetView>
  </sheetViews>
  <sheetFormatPr baseColWidth="10" defaultRowHeight="15" x14ac:dyDescent="0.25"/>
  <cols>
    <col min="1" max="1" width="60.28515625" style="8" customWidth="1"/>
    <col min="2" max="2" width="11.42578125" style="8"/>
    <col min="3" max="3" width="14.42578125" style="8" customWidth="1"/>
    <col min="4" max="4" width="11.42578125" style="8"/>
    <col min="5" max="5" width="19.140625" style="8" customWidth="1"/>
    <col min="6" max="6" width="11.42578125" style="8"/>
    <col min="7" max="7" width="16.42578125" style="8" customWidth="1"/>
    <col min="8" max="8" width="14.28515625" style="8" customWidth="1"/>
    <col min="9" max="16384" width="11.42578125" style="8"/>
  </cols>
  <sheetData>
    <row r="7" spans="1:9" x14ac:dyDescent="0.25">
      <c r="A7" s="126" t="s">
        <v>133</v>
      </c>
      <c r="B7" s="126"/>
      <c r="C7" s="126"/>
      <c r="D7" s="126"/>
      <c r="E7" s="126"/>
      <c r="F7" s="126"/>
      <c r="G7" s="126"/>
      <c r="H7" s="126"/>
      <c r="I7" s="126"/>
    </row>
    <row r="8" spans="1:9" x14ac:dyDescent="0.25">
      <c r="A8" s="126" t="s">
        <v>19</v>
      </c>
      <c r="B8" s="126"/>
      <c r="C8" s="126"/>
      <c r="D8" s="126"/>
      <c r="E8" s="126"/>
      <c r="F8" s="126"/>
      <c r="G8" s="126"/>
      <c r="H8" s="126"/>
      <c r="I8" s="126"/>
    </row>
    <row r="9" spans="1:9" x14ac:dyDescent="0.25">
      <c r="A9" s="43" t="s">
        <v>16</v>
      </c>
      <c r="B9" s="43"/>
      <c r="C9" s="43"/>
      <c r="D9" s="43"/>
      <c r="E9" s="43"/>
      <c r="F9" s="43"/>
      <c r="G9" s="43"/>
      <c r="H9" s="43"/>
    </row>
    <row r="10" spans="1:9" x14ac:dyDescent="0.25">
      <c r="A10" s="43" t="s">
        <v>17</v>
      </c>
      <c r="B10" s="43"/>
      <c r="C10" s="43"/>
      <c r="D10" s="43"/>
      <c r="E10" s="43"/>
      <c r="F10" s="43"/>
      <c r="G10" s="43"/>
      <c r="H10" s="43"/>
    </row>
    <row r="11" spans="1:9" x14ac:dyDescent="0.25">
      <c r="A11" s="43" t="s">
        <v>15</v>
      </c>
      <c r="B11" s="43"/>
      <c r="C11" s="43"/>
      <c r="D11" s="43"/>
      <c r="E11" s="43"/>
      <c r="F11" s="43"/>
      <c r="G11" s="43"/>
      <c r="H11" s="43"/>
    </row>
    <row r="12" spans="1:9" x14ac:dyDescent="0.25">
      <c r="A12" s="43"/>
      <c r="B12" s="43"/>
      <c r="C12" s="43"/>
      <c r="D12" s="43"/>
      <c r="E12" s="43"/>
      <c r="F12" s="43"/>
      <c r="G12" s="43"/>
      <c r="H12" s="43"/>
    </row>
    <row r="13" spans="1:9" x14ac:dyDescent="0.25">
      <c r="A13" s="45" t="s">
        <v>4</v>
      </c>
      <c r="B13" s="45">
        <v>192</v>
      </c>
      <c r="C13" s="43"/>
      <c r="D13" s="43"/>
      <c r="E13" s="43"/>
      <c r="F13" s="43"/>
      <c r="G13" s="43"/>
      <c r="H13" s="43"/>
    </row>
    <row r="14" spans="1:9" ht="15.75" thickBot="1" x14ac:dyDescent="0.3">
      <c r="A14" s="43"/>
      <c r="B14" s="43"/>
      <c r="C14" s="43"/>
      <c r="D14" s="43"/>
      <c r="E14" s="43"/>
      <c r="F14" s="43"/>
      <c r="G14" s="43"/>
      <c r="H14" s="43"/>
    </row>
    <row r="15" spans="1:9" ht="90.75" thickBot="1" x14ac:dyDescent="0.3">
      <c r="A15" s="13" t="s">
        <v>1</v>
      </c>
      <c r="B15" s="14" t="s">
        <v>12</v>
      </c>
      <c r="C15" s="14" t="s">
        <v>9</v>
      </c>
      <c r="D15" s="14" t="s">
        <v>10</v>
      </c>
      <c r="E15" s="14" t="s">
        <v>11</v>
      </c>
      <c r="F15" s="14" t="s">
        <v>103</v>
      </c>
      <c r="G15" s="14" t="s">
        <v>104</v>
      </c>
      <c r="H15" s="15" t="s">
        <v>105</v>
      </c>
    </row>
    <row r="16" spans="1:9" ht="30" x14ac:dyDescent="0.25">
      <c r="A16" s="12" t="s">
        <v>99</v>
      </c>
      <c r="B16" s="96">
        <v>20</v>
      </c>
      <c r="C16" s="103">
        <v>224</v>
      </c>
      <c r="D16" s="101">
        <f>(B16*C16)/60</f>
        <v>74.666666666666671</v>
      </c>
      <c r="E16" s="102">
        <f>D16/$D$23</f>
        <v>1</v>
      </c>
      <c r="F16" s="103">
        <v>10</v>
      </c>
      <c r="G16" s="102">
        <f>F16/C16</f>
        <v>4.4642857142857144E-2</v>
      </c>
      <c r="H16" s="106"/>
    </row>
    <row r="17" spans="1:8" x14ac:dyDescent="0.25">
      <c r="A17" s="12" t="s">
        <v>100</v>
      </c>
      <c r="B17" s="96">
        <v>20</v>
      </c>
      <c r="C17" s="103"/>
      <c r="D17" s="101">
        <f t="shared" ref="D17:D22" si="0">(B17*C17)/60</f>
        <v>0</v>
      </c>
      <c r="E17" s="102">
        <f t="shared" ref="E17:E22" si="1">D17/$D$23</f>
        <v>0</v>
      </c>
      <c r="F17" s="103"/>
      <c r="G17" s="102" t="e">
        <f t="shared" ref="G17:G22" si="2">F17/C17</f>
        <v>#DIV/0!</v>
      </c>
      <c r="H17" s="106"/>
    </row>
    <row r="18" spans="1:8" ht="30" x14ac:dyDescent="0.25">
      <c r="A18" s="12" t="s">
        <v>101</v>
      </c>
      <c r="B18" s="96">
        <v>20</v>
      </c>
      <c r="C18" s="103"/>
      <c r="D18" s="101">
        <f t="shared" si="0"/>
        <v>0</v>
      </c>
      <c r="E18" s="102">
        <f t="shared" si="1"/>
        <v>0</v>
      </c>
      <c r="F18" s="103"/>
      <c r="G18" s="102" t="e">
        <f t="shared" si="2"/>
        <v>#DIV/0!</v>
      </c>
      <c r="H18" s="106"/>
    </row>
    <row r="19" spans="1:8" x14ac:dyDescent="0.25">
      <c r="A19" s="12" t="s">
        <v>51</v>
      </c>
      <c r="B19" s="96">
        <v>7</v>
      </c>
      <c r="C19" s="103"/>
      <c r="D19" s="101">
        <f t="shared" si="0"/>
        <v>0</v>
      </c>
      <c r="E19" s="102">
        <f t="shared" si="1"/>
        <v>0</v>
      </c>
      <c r="F19" s="103"/>
      <c r="G19" s="102" t="e">
        <f t="shared" si="2"/>
        <v>#DIV/0!</v>
      </c>
      <c r="H19" s="106"/>
    </row>
    <row r="20" spans="1:8" x14ac:dyDescent="0.25">
      <c r="A20" s="12" t="s">
        <v>52</v>
      </c>
      <c r="B20" s="96">
        <v>7</v>
      </c>
      <c r="C20" s="103"/>
      <c r="D20" s="101">
        <f t="shared" si="0"/>
        <v>0</v>
      </c>
      <c r="E20" s="102">
        <f t="shared" si="1"/>
        <v>0</v>
      </c>
      <c r="F20" s="103"/>
      <c r="G20" s="102" t="e">
        <f t="shared" si="2"/>
        <v>#DIV/0!</v>
      </c>
      <c r="H20" s="106"/>
    </row>
    <row r="21" spans="1:8" x14ac:dyDescent="0.25">
      <c r="A21" s="12" t="s">
        <v>53</v>
      </c>
      <c r="B21" s="96">
        <v>7</v>
      </c>
      <c r="C21" s="103"/>
      <c r="D21" s="101">
        <f t="shared" si="0"/>
        <v>0</v>
      </c>
      <c r="E21" s="102">
        <f t="shared" si="1"/>
        <v>0</v>
      </c>
      <c r="F21" s="103"/>
      <c r="G21" s="102" t="e">
        <f t="shared" si="2"/>
        <v>#DIV/0!</v>
      </c>
      <c r="H21" s="106"/>
    </row>
    <row r="22" spans="1:8" ht="15.75" thickBot="1" x14ac:dyDescent="0.3">
      <c r="A22" s="12" t="s">
        <v>118</v>
      </c>
      <c r="B22" s="96">
        <v>20</v>
      </c>
      <c r="C22" s="103"/>
      <c r="D22" s="101">
        <f t="shared" si="0"/>
        <v>0</v>
      </c>
      <c r="E22" s="102">
        <f t="shared" si="1"/>
        <v>0</v>
      </c>
      <c r="F22" s="103"/>
      <c r="G22" s="102" t="e">
        <f t="shared" si="2"/>
        <v>#DIV/0!</v>
      </c>
      <c r="H22" s="106"/>
    </row>
    <row r="23" spans="1:8" ht="15.75" thickBot="1" x14ac:dyDescent="0.3">
      <c r="A23" s="69" t="s">
        <v>119</v>
      </c>
      <c r="B23" s="17"/>
      <c r="C23" s="17">
        <f>SUM(C16:C22)</f>
        <v>224</v>
      </c>
      <c r="D23" s="18">
        <f>SUM(D16:D22)</f>
        <v>74.666666666666671</v>
      </c>
      <c r="E23" s="19">
        <f>D23/$D$23</f>
        <v>1</v>
      </c>
      <c r="F23" s="47">
        <f>SUM(F16:F22)</f>
        <v>10</v>
      </c>
      <c r="G23" s="48">
        <f>F23/C23</f>
        <v>4.4642857142857144E-2</v>
      </c>
      <c r="H23" s="49"/>
    </row>
    <row r="26" spans="1:8" x14ac:dyDescent="0.25">
      <c r="A26" s="11" t="s">
        <v>7</v>
      </c>
      <c r="B26" s="9"/>
      <c r="C26" s="9"/>
      <c r="D26" s="9" t="s">
        <v>22</v>
      </c>
      <c r="E26" s="9"/>
    </row>
    <row r="27" spans="1:8" x14ac:dyDescent="0.25">
      <c r="A27" s="44" t="s">
        <v>13</v>
      </c>
      <c r="B27" s="45"/>
      <c r="C27" s="45"/>
      <c r="D27" s="9"/>
      <c r="E27" s="9"/>
    </row>
    <row r="28" spans="1:8" x14ac:dyDescent="0.25">
      <c r="A28" s="11"/>
      <c r="B28" s="11"/>
      <c r="C28" s="11"/>
      <c r="D28" s="11"/>
      <c r="E28" s="11"/>
    </row>
  </sheetData>
  <sheetProtection algorithmName="SHA-512" hashValue="bwmkqtsI5v+rOWfCJRuYi4f0gNkn+DTs1xnp3PZYMY1BHJRk75MfgzrkhxX57As4+NSyzqBamyAYonhJUOSsJw==" saltValue="6/0WbRRv0xfOjSDCNfQCVQ==" spinCount="100000" sheet="1" objects="1" scenarios="1"/>
  <mergeCells count="2">
    <mergeCell ref="A7:I7"/>
    <mergeCell ref="A8:I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H34"/>
  <sheetViews>
    <sheetView workbookViewId="0">
      <selection activeCell="E8" sqref="E8"/>
    </sheetView>
  </sheetViews>
  <sheetFormatPr baseColWidth="10" defaultRowHeight="15" x14ac:dyDescent="0.25"/>
  <cols>
    <col min="1" max="1" width="55" style="7" customWidth="1"/>
    <col min="2" max="2" width="16.42578125" style="8" customWidth="1"/>
    <col min="3" max="3" width="13.28515625" style="8" customWidth="1"/>
    <col min="4" max="4" width="11.42578125" style="8"/>
    <col min="5" max="5" width="19.7109375" style="8" customWidth="1"/>
    <col min="6" max="6" width="16.140625" style="8" customWidth="1"/>
    <col min="7" max="7" width="17.5703125" style="8" customWidth="1"/>
    <col min="8" max="8" width="18.28515625" style="8" customWidth="1"/>
    <col min="9" max="16384" width="11.42578125" style="8"/>
  </cols>
  <sheetData>
    <row r="6" spans="1:8" x14ac:dyDescent="0.25">
      <c r="A6" s="126" t="s">
        <v>133</v>
      </c>
      <c r="B6" s="126"/>
      <c r="C6" s="126"/>
      <c r="D6" s="126"/>
      <c r="E6" s="126"/>
      <c r="F6" s="126"/>
      <c r="G6" s="126"/>
      <c r="H6" s="126"/>
    </row>
    <row r="7" spans="1:8" x14ac:dyDescent="0.25">
      <c r="A7" s="127" t="s">
        <v>134</v>
      </c>
      <c r="B7" s="127"/>
      <c r="C7" s="127"/>
      <c r="D7" s="127"/>
      <c r="E7" s="127"/>
      <c r="F7" s="127"/>
      <c r="G7" s="127"/>
      <c r="H7" s="127"/>
    </row>
    <row r="8" spans="1:8" x14ac:dyDescent="0.25">
      <c r="A8" s="43" t="s">
        <v>16</v>
      </c>
      <c r="B8" s="43"/>
      <c r="C8" s="43"/>
      <c r="D8" s="43"/>
      <c r="E8" s="43"/>
      <c r="F8" s="43"/>
      <c r="G8" s="43"/>
      <c r="H8" s="43"/>
    </row>
    <row r="9" spans="1:8" x14ac:dyDescent="0.25">
      <c r="A9" s="43" t="s">
        <v>17</v>
      </c>
      <c r="B9" s="43"/>
      <c r="C9" s="43"/>
      <c r="D9" s="43"/>
      <c r="E9" s="43"/>
      <c r="F9" s="43"/>
      <c r="G9" s="43"/>
      <c r="H9" s="43"/>
    </row>
    <row r="10" spans="1:8" x14ac:dyDescent="0.25">
      <c r="A10" s="43" t="s">
        <v>15</v>
      </c>
      <c r="B10" s="43"/>
      <c r="C10" s="43"/>
      <c r="D10" s="43"/>
      <c r="E10" s="43"/>
      <c r="F10" s="43"/>
      <c r="G10" s="43"/>
      <c r="H10" s="43"/>
    </row>
    <row r="11" spans="1:8" x14ac:dyDescent="0.25">
      <c r="A11" s="43"/>
      <c r="B11" s="43"/>
      <c r="C11" s="43"/>
      <c r="D11" s="43"/>
      <c r="E11" s="43"/>
      <c r="F11" s="43"/>
      <c r="G11" s="43"/>
      <c r="H11" s="43"/>
    </row>
    <row r="12" spans="1:8" x14ac:dyDescent="0.25">
      <c r="A12" s="44" t="s">
        <v>4</v>
      </c>
      <c r="B12" s="44">
        <v>192</v>
      </c>
      <c r="C12" s="42"/>
      <c r="D12" s="42"/>
      <c r="E12" s="42"/>
      <c r="F12" s="43"/>
      <c r="G12" s="43"/>
      <c r="H12" s="43"/>
    </row>
    <row r="13" spans="1:8" ht="15.75" thickBot="1" x14ac:dyDescent="0.3">
      <c r="A13" s="42"/>
      <c r="B13" s="42"/>
      <c r="C13" s="42"/>
      <c r="D13" s="42"/>
      <c r="E13" s="42"/>
      <c r="F13" s="43"/>
      <c r="G13" s="43"/>
      <c r="H13" s="43"/>
    </row>
    <row r="14" spans="1:8" ht="60.75" thickBot="1" x14ac:dyDescent="0.3">
      <c r="A14" s="75" t="s">
        <v>1</v>
      </c>
      <c r="B14" s="76" t="s">
        <v>12</v>
      </c>
      <c r="C14" s="76" t="s">
        <v>9</v>
      </c>
      <c r="D14" s="76" t="s">
        <v>10</v>
      </c>
      <c r="E14" s="76" t="s">
        <v>11</v>
      </c>
      <c r="F14" s="76" t="s">
        <v>103</v>
      </c>
      <c r="G14" s="76" t="s">
        <v>104</v>
      </c>
      <c r="H14" s="77" t="s">
        <v>105</v>
      </c>
    </row>
    <row r="15" spans="1:8" x14ac:dyDescent="0.25">
      <c r="A15" s="78" t="s">
        <v>120</v>
      </c>
      <c r="B15" s="68">
        <v>20</v>
      </c>
      <c r="C15" s="107">
        <v>330</v>
      </c>
      <c r="D15" s="73">
        <f>(C15*B15)/60</f>
        <v>110</v>
      </c>
      <c r="E15" s="74">
        <f>C15/$C$28</f>
        <v>1</v>
      </c>
      <c r="F15" s="62">
        <v>10</v>
      </c>
      <c r="G15" s="57">
        <f>F15/C15</f>
        <v>3.0303030303030304E-2</v>
      </c>
      <c r="H15" s="65"/>
    </row>
    <row r="16" spans="1:8" x14ac:dyDescent="0.25">
      <c r="A16" s="79" t="s">
        <v>121</v>
      </c>
      <c r="B16" s="46">
        <v>10</v>
      </c>
      <c r="C16" s="108"/>
      <c r="D16" s="70">
        <f t="shared" ref="D16:D27" si="0">(C16*B16)/60</f>
        <v>0</v>
      </c>
      <c r="E16" s="71">
        <f t="shared" ref="E16:E27" si="1">C16/$C$28</f>
        <v>0</v>
      </c>
      <c r="F16" s="63"/>
      <c r="G16" s="56" t="e">
        <f t="shared" ref="G16:G28" si="2">F16/C16</f>
        <v>#DIV/0!</v>
      </c>
      <c r="H16" s="66"/>
    </row>
    <row r="17" spans="1:8" x14ac:dyDescent="0.25">
      <c r="A17" s="80" t="s">
        <v>70</v>
      </c>
      <c r="B17" s="72">
        <v>20</v>
      </c>
      <c r="C17" s="109"/>
      <c r="D17" s="70">
        <f t="shared" si="0"/>
        <v>0</v>
      </c>
      <c r="E17" s="71">
        <f t="shared" si="1"/>
        <v>0</v>
      </c>
      <c r="F17" s="63"/>
      <c r="G17" s="56" t="e">
        <f t="shared" si="2"/>
        <v>#DIV/0!</v>
      </c>
      <c r="H17" s="66"/>
    </row>
    <row r="18" spans="1:8" x14ac:dyDescent="0.25">
      <c r="A18" s="80" t="s">
        <v>77</v>
      </c>
      <c r="B18" s="72">
        <v>10</v>
      </c>
      <c r="C18" s="109"/>
      <c r="D18" s="70">
        <f t="shared" si="0"/>
        <v>0</v>
      </c>
      <c r="E18" s="71">
        <f t="shared" si="1"/>
        <v>0</v>
      </c>
      <c r="F18" s="63"/>
      <c r="G18" s="56" t="e">
        <f t="shared" si="2"/>
        <v>#DIV/0!</v>
      </c>
      <c r="H18" s="66"/>
    </row>
    <row r="19" spans="1:8" x14ac:dyDescent="0.25">
      <c r="A19" s="80" t="s">
        <v>34</v>
      </c>
      <c r="B19" s="72">
        <v>10</v>
      </c>
      <c r="C19" s="109"/>
      <c r="D19" s="70">
        <f t="shared" si="0"/>
        <v>0</v>
      </c>
      <c r="E19" s="71">
        <f t="shared" si="1"/>
        <v>0</v>
      </c>
      <c r="F19" s="63"/>
      <c r="G19" s="56" t="e">
        <f t="shared" si="2"/>
        <v>#DIV/0!</v>
      </c>
      <c r="H19" s="66"/>
    </row>
    <row r="20" spans="1:8" x14ac:dyDescent="0.25">
      <c r="A20" s="80" t="s">
        <v>84</v>
      </c>
      <c r="B20" s="72">
        <v>20</v>
      </c>
      <c r="C20" s="109"/>
      <c r="D20" s="70">
        <f t="shared" si="0"/>
        <v>0</v>
      </c>
      <c r="E20" s="71">
        <f t="shared" si="1"/>
        <v>0</v>
      </c>
      <c r="F20" s="63"/>
      <c r="G20" s="56" t="e">
        <f t="shared" si="2"/>
        <v>#DIV/0!</v>
      </c>
      <c r="H20" s="66"/>
    </row>
    <row r="21" spans="1:8" x14ac:dyDescent="0.25">
      <c r="A21" s="80" t="s">
        <v>89</v>
      </c>
      <c r="B21" s="72">
        <v>10</v>
      </c>
      <c r="C21" s="109"/>
      <c r="D21" s="70">
        <f t="shared" si="0"/>
        <v>0</v>
      </c>
      <c r="E21" s="71">
        <f t="shared" si="1"/>
        <v>0</v>
      </c>
      <c r="F21" s="63"/>
      <c r="G21" s="56" t="e">
        <f t="shared" si="2"/>
        <v>#DIV/0!</v>
      </c>
      <c r="H21" s="66"/>
    </row>
    <row r="22" spans="1:8" x14ac:dyDescent="0.25">
      <c r="A22" s="80" t="s">
        <v>92</v>
      </c>
      <c r="B22" s="72">
        <v>10</v>
      </c>
      <c r="C22" s="109"/>
      <c r="D22" s="70">
        <f t="shared" si="0"/>
        <v>0</v>
      </c>
      <c r="E22" s="71">
        <f t="shared" si="1"/>
        <v>0</v>
      </c>
      <c r="F22" s="63"/>
      <c r="G22" s="56" t="e">
        <f t="shared" si="2"/>
        <v>#DIV/0!</v>
      </c>
      <c r="H22" s="66"/>
    </row>
    <row r="23" spans="1:8" x14ac:dyDescent="0.25">
      <c r="A23" s="80" t="s">
        <v>96</v>
      </c>
      <c r="B23" s="72">
        <v>15</v>
      </c>
      <c r="C23" s="109"/>
      <c r="D23" s="70">
        <f t="shared" si="0"/>
        <v>0</v>
      </c>
      <c r="E23" s="71">
        <f t="shared" si="1"/>
        <v>0</v>
      </c>
      <c r="F23" s="63"/>
      <c r="G23" s="56" t="e">
        <f t="shared" si="2"/>
        <v>#DIV/0!</v>
      </c>
      <c r="H23" s="66"/>
    </row>
    <row r="24" spans="1:8" x14ac:dyDescent="0.25">
      <c r="A24" s="80" t="s">
        <v>51</v>
      </c>
      <c r="B24" s="72">
        <v>7</v>
      </c>
      <c r="C24" s="109"/>
      <c r="D24" s="70">
        <f t="shared" si="0"/>
        <v>0</v>
      </c>
      <c r="E24" s="71">
        <f t="shared" si="1"/>
        <v>0</v>
      </c>
      <c r="F24" s="63"/>
      <c r="G24" s="56" t="e">
        <f t="shared" si="2"/>
        <v>#DIV/0!</v>
      </c>
      <c r="H24" s="66"/>
    </row>
    <row r="25" spans="1:8" x14ac:dyDescent="0.25">
      <c r="A25" s="80" t="s">
        <v>52</v>
      </c>
      <c r="B25" s="72">
        <v>7</v>
      </c>
      <c r="C25" s="109"/>
      <c r="D25" s="70">
        <f t="shared" si="0"/>
        <v>0</v>
      </c>
      <c r="E25" s="71">
        <f t="shared" si="1"/>
        <v>0</v>
      </c>
      <c r="F25" s="63"/>
      <c r="G25" s="56" t="e">
        <f t="shared" si="2"/>
        <v>#DIV/0!</v>
      </c>
      <c r="H25" s="66"/>
    </row>
    <row r="26" spans="1:8" x14ac:dyDescent="0.25">
      <c r="A26" s="80" t="s">
        <v>53</v>
      </c>
      <c r="B26" s="72">
        <v>7</v>
      </c>
      <c r="C26" s="109"/>
      <c r="D26" s="70">
        <f t="shared" si="0"/>
        <v>0</v>
      </c>
      <c r="E26" s="71">
        <f t="shared" si="1"/>
        <v>0</v>
      </c>
      <c r="F26" s="63"/>
      <c r="G26" s="56" t="e">
        <f t="shared" si="2"/>
        <v>#DIV/0!</v>
      </c>
      <c r="H26" s="66"/>
    </row>
    <row r="27" spans="1:8" ht="15.75" thickBot="1" x14ac:dyDescent="0.3">
      <c r="A27" s="81" t="s">
        <v>118</v>
      </c>
      <c r="B27" s="82">
        <v>20</v>
      </c>
      <c r="C27" s="110"/>
      <c r="D27" s="83">
        <f t="shared" si="0"/>
        <v>0</v>
      </c>
      <c r="E27" s="84">
        <f t="shared" si="1"/>
        <v>0</v>
      </c>
      <c r="F27" s="64"/>
      <c r="G27" s="58" t="e">
        <f t="shared" si="2"/>
        <v>#DIV/0!</v>
      </c>
      <c r="H27" s="67"/>
    </row>
    <row r="28" spans="1:8" ht="15.75" thickBot="1" x14ac:dyDescent="0.3">
      <c r="A28" s="85" t="s">
        <v>119</v>
      </c>
      <c r="B28" s="86"/>
      <c r="C28" s="86">
        <f>SUM(C15:C27)</f>
        <v>330</v>
      </c>
      <c r="D28" s="87">
        <f>SUM(D15:D27)</f>
        <v>110</v>
      </c>
      <c r="E28" s="88">
        <f>D28/$D$28</f>
        <v>1</v>
      </c>
      <c r="F28" s="89">
        <f>SUM(F15:F27)</f>
        <v>10</v>
      </c>
      <c r="G28" s="90">
        <f t="shared" si="2"/>
        <v>3.0303030303030304E-2</v>
      </c>
      <c r="H28" s="91"/>
    </row>
    <row r="32" spans="1:8" x14ac:dyDescent="0.25">
      <c r="A32" s="11" t="s">
        <v>7</v>
      </c>
      <c r="B32" s="9"/>
      <c r="C32" s="9"/>
      <c r="D32" s="9" t="s">
        <v>22</v>
      </c>
      <c r="E32" s="9"/>
    </row>
    <row r="33" spans="1:5" x14ac:dyDescent="0.25">
      <c r="A33" s="44" t="s">
        <v>13</v>
      </c>
      <c r="B33" s="43"/>
      <c r="C33" s="43"/>
    </row>
    <row r="34" spans="1:5" x14ac:dyDescent="0.25">
      <c r="B34" s="7"/>
      <c r="C34" s="7"/>
      <c r="D34" s="7"/>
      <c r="E34" s="7"/>
    </row>
  </sheetData>
  <sheetProtection algorithmName="SHA-512" hashValue="9E36dB06/gjP+Q8YIwbWjQTZJmSqp779ouIJwULivXkBTNzZ9APhhopH9Q5LEuCAgtfcsqFhNUd9ExLr+fnCew==" saltValue="myuLn62epaHnn/tQARXzWQ==" spinCount="100000" sheet="1" objects="1" scenarios="1"/>
  <mergeCells count="2">
    <mergeCell ref="A6:H6"/>
    <mergeCell ref="A7:H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I27"/>
  <sheetViews>
    <sheetView workbookViewId="0">
      <selection activeCell="B16" sqref="B16"/>
    </sheetView>
  </sheetViews>
  <sheetFormatPr baseColWidth="10" defaultRowHeight="15" x14ac:dyDescent="0.25"/>
  <cols>
    <col min="1" max="1" width="32.140625" style="8" customWidth="1"/>
    <col min="2" max="2" width="11.42578125" style="8"/>
    <col min="3" max="3" width="17.28515625" style="8" customWidth="1"/>
    <col min="4" max="4" width="13.5703125" style="8" customWidth="1"/>
    <col min="5" max="5" width="22.140625" style="8" customWidth="1"/>
    <col min="6" max="6" width="11.42578125" style="8"/>
    <col min="7" max="7" width="16" style="8" customWidth="1"/>
    <col min="8" max="8" width="18" style="8" customWidth="1"/>
    <col min="9" max="16384" width="11.42578125" style="8"/>
  </cols>
  <sheetData>
    <row r="7" spans="1:9" x14ac:dyDescent="0.25">
      <c r="A7" s="126" t="s">
        <v>133</v>
      </c>
      <c r="B7" s="126"/>
      <c r="C7" s="126"/>
      <c r="D7" s="126"/>
      <c r="E7" s="126"/>
      <c r="F7" s="126"/>
      <c r="G7" s="126"/>
      <c r="H7" s="126"/>
      <c r="I7" s="126"/>
    </row>
    <row r="8" spans="1:9" x14ac:dyDescent="0.25">
      <c r="A8" s="126" t="s">
        <v>14</v>
      </c>
      <c r="B8" s="126"/>
      <c r="C8" s="126"/>
      <c r="D8" s="126"/>
      <c r="E8" s="126"/>
      <c r="F8" s="126"/>
      <c r="G8" s="126"/>
      <c r="H8" s="126"/>
    </row>
    <row r="9" spans="1:9" x14ac:dyDescent="0.25">
      <c r="A9" s="92" t="s">
        <v>16</v>
      </c>
      <c r="B9" s="43"/>
      <c r="C9" s="43"/>
      <c r="D9" s="43"/>
      <c r="E9" s="43"/>
      <c r="F9" s="43"/>
      <c r="G9" s="43"/>
      <c r="H9" s="43"/>
    </row>
    <row r="10" spans="1:9" x14ac:dyDescent="0.25">
      <c r="A10" s="92" t="s">
        <v>17</v>
      </c>
      <c r="B10" s="43"/>
      <c r="C10" s="43"/>
      <c r="D10" s="43"/>
      <c r="E10" s="43"/>
      <c r="F10" s="43"/>
      <c r="G10" s="43"/>
      <c r="H10" s="43"/>
    </row>
    <row r="11" spans="1:9" x14ac:dyDescent="0.25">
      <c r="A11" s="92" t="s">
        <v>15</v>
      </c>
      <c r="B11" s="43"/>
      <c r="C11" s="43"/>
      <c r="D11" s="43"/>
      <c r="E11" s="43"/>
      <c r="F11" s="43"/>
      <c r="G11" s="43"/>
      <c r="H11" s="43"/>
    </row>
    <row r="12" spans="1:9" x14ac:dyDescent="0.25">
      <c r="A12" s="43"/>
      <c r="B12" s="43"/>
      <c r="C12" s="43"/>
      <c r="D12" s="43"/>
      <c r="E12" s="43"/>
      <c r="F12" s="43"/>
      <c r="G12" s="43"/>
      <c r="H12" s="43"/>
    </row>
    <row r="13" spans="1:9" x14ac:dyDescent="0.25">
      <c r="A13" s="45" t="s">
        <v>4</v>
      </c>
      <c r="B13" s="45">
        <v>196</v>
      </c>
      <c r="C13" s="43"/>
      <c r="D13" s="43"/>
      <c r="E13" s="43"/>
      <c r="F13" s="43"/>
      <c r="G13" s="43"/>
      <c r="H13" s="43"/>
    </row>
    <row r="14" spans="1:9" ht="15.75" thickBot="1" x14ac:dyDescent="0.3"/>
    <row r="15" spans="1:9" ht="75.75" thickBot="1" x14ac:dyDescent="0.3">
      <c r="A15" s="75" t="s">
        <v>1</v>
      </c>
      <c r="B15" s="76" t="s">
        <v>12</v>
      </c>
      <c r="C15" s="76" t="s">
        <v>9</v>
      </c>
      <c r="D15" s="76" t="s">
        <v>10</v>
      </c>
      <c r="E15" s="76" t="s">
        <v>11</v>
      </c>
      <c r="F15" s="76" t="s">
        <v>103</v>
      </c>
      <c r="G15" s="76" t="s">
        <v>104</v>
      </c>
      <c r="H15" s="77" t="s">
        <v>105</v>
      </c>
    </row>
    <row r="16" spans="1:9" ht="30" x14ac:dyDescent="0.25">
      <c r="A16" s="111" t="s">
        <v>116</v>
      </c>
      <c r="B16" s="112">
        <v>20</v>
      </c>
      <c r="C16" s="115">
        <v>473</v>
      </c>
      <c r="D16" s="113">
        <f t="shared" ref="D16:D20" si="0">(B16*C16)/60</f>
        <v>157.66666666666666</v>
      </c>
      <c r="E16" s="114">
        <f>D16/$D$21</f>
        <v>1</v>
      </c>
      <c r="F16" s="103">
        <v>10</v>
      </c>
      <c r="G16" s="102">
        <f>F16/C16</f>
        <v>2.1141649048625793E-2</v>
      </c>
      <c r="H16" s="100"/>
    </row>
    <row r="17" spans="1:8" ht="30" x14ac:dyDescent="0.25">
      <c r="A17" s="105" t="s">
        <v>51</v>
      </c>
      <c r="B17" s="112">
        <v>7</v>
      </c>
      <c r="C17" s="115"/>
      <c r="D17" s="113">
        <f t="shared" si="0"/>
        <v>0</v>
      </c>
      <c r="E17" s="114">
        <f t="shared" ref="E17:E20" si="1">D17/$D$21</f>
        <v>0</v>
      </c>
      <c r="F17" s="103"/>
      <c r="G17" s="102" t="e">
        <f t="shared" ref="G17:G20" si="2">F17/C17</f>
        <v>#DIV/0!</v>
      </c>
      <c r="H17" s="100"/>
    </row>
    <row r="18" spans="1:8" x14ac:dyDescent="0.25">
      <c r="A18" s="105" t="s">
        <v>52</v>
      </c>
      <c r="B18" s="112">
        <v>7</v>
      </c>
      <c r="C18" s="115"/>
      <c r="D18" s="113">
        <f t="shared" si="0"/>
        <v>0</v>
      </c>
      <c r="E18" s="114">
        <f t="shared" si="1"/>
        <v>0</v>
      </c>
      <c r="F18" s="103"/>
      <c r="G18" s="102" t="e">
        <f t="shared" si="2"/>
        <v>#DIV/0!</v>
      </c>
      <c r="H18" s="100"/>
    </row>
    <row r="19" spans="1:8" ht="30" x14ac:dyDescent="0.25">
      <c r="A19" s="105" t="s">
        <v>53</v>
      </c>
      <c r="B19" s="112">
        <v>7</v>
      </c>
      <c r="C19" s="115"/>
      <c r="D19" s="113">
        <f t="shared" si="0"/>
        <v>0</v>
      </c>
      <c r="E19" s="114">
        <f t="shared" si="1"/>
        <v>0</v>
      </c>
      <c r="F19" s="103"/>
      <c r="G19" s="102" t="e">
        <f t="shared" si="2"/>
        <v>#DIV/0!</v>
      </c>
      <c r="H19" s="100"/>
    </row>
    <row r="20" spans="1:8" ht="15.75" thickBot="1" x14ac:dyDescent="0.3">
      <c r="A20" s="105" t="s">
        <v>118</v>
      </c>
      <c r="B20" s="112">
        <v>20</v>
      </c>
      <c r="C20" s="115"/>
      <c r="D20" s="113">
        <f t="shared" si="0"/>
        <v>0</v>
      </c>
      <c r="E20" s="114">
        <f t="shared" si="1"/>
        <v>0</v>
      </c>
      <c r="F20" s="103"/>
      <c r="G20" s="102" t="e">
        <f t="shared" si="2"/>
        <v>#DIV/0!</v>
      </c>
      <c r="H20" s="100"/>
    </row>
    <row r="21" spans="1:8" ht="15.75" thickBot="1" x14ac:dyDescent="0.3">
      <c r="A21" s="85" t="s">
        <v>119</v>
      </c>
      <c r="B21" s="93"/>
      <c r="C21" s="93">
        <f>SUM(C16:C20)</f>
        <v>473</v>
      </c>
      <c r="D21" s="94">
        <f>SUM(D16:D20)</f>
        <v>157.66666666666666</v>
      </c>
      <c r="E21" s="95"/>
      <c r="F21" s="89">
        <f>SUM(F16:F20)</f>
        <v>10</v>
      </c>
      <c r="G21" s="90">
        <f>F21/C21</f>
        <v>2.1141649048625793E-2</v>
      </c>
      <c r="H21" s="91"/>
    </row>
    <row r="24" spans="1:8" x14ac:dyDescent="0.25">
      <c r="A24" s="9"/>
      <c r="B24" s="9"/>
      <c r="C24" s="9"/>
      <c r="D24" s="9"/>
      <c r="E24" s="9"/>
    </row>
    <row r="25" spans="1:8" x14ac:dyDescent="0.25">
      <c r="A25" s="11" t="s">
        <v>7</v>
      </c>
      <c r="B25" s="9"/>
      <c r="C25" s="9"/>
      <c r="D25" s="9" t="s">
        <v>22</v>
      </c>
      <c r="E25" s="9"/>
    </row>
    <row r="26" spans="1:8" x14ac:dyDescent="0.25">
      <c r="A26" s="44" t="s">
        <v>13</v>
      </c>
      <c r="B26" s="45"/>
      <c r="C26" s="45"/>
      <c r="D26" s="9"/>
      <c r="E26" s="9"/>
    </row>
    <row r="27" spans="1:8" x14ac:dyDescent="0.25">
      <c r="A27" s="11"/>
      <c r="B27" s="11"/>
      <c r="C27" s="11"/>
      <c r="D27" s="11"/>
      <c r="E27" s="11"/>
    </row>
  </sheetData>
  <sheetProtection algorithmName="SHA-512" hashValue="iBfiSOImOxeShfOswfOFgflzcXQYpBaEj18BwXXtYHMnT7bRfhqHFFm8MTm8GjMXBj3mS0QREWU4PBdunU/ORw==" saltValue="YKTCwCQubLA+3iag/i/tRA==" spinCount="100000" sheet="1" objects="1" scenarios="1"/>
  <mergeCells count="2">
    <mergeCell ref="A7:I7"/>
    <mergeCell ref="A8:H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instructivo</vt:lpstr>
      <vt:lpstr>Plan de trabajo medico</vt:lpstr>
      <vt:lpstr>Plan de trabajo odontologo</vt:lpstr>
      <vt:lpstr>Plan de trabajo Enfermera</vt:lpstr>
      <vt:lpstr>Plan de trabajo Higienista oral</vt:lpstr>
      <vt:lpstr>Plan de trabajo auxiliar de enf</vt:lpstr>
      <vt:lpstr>Plan de trabajo auxiliar odonto</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Posada Arias Fabiola Maria</dc:creator>
  <cp:lastModifiedBy>Granados Salamanca Viviana Carolina</cp:lastModifiedBy>
  <dcterms:created xsi:type="dcterms:W3CDTF">2016-12-20T16:48:04Z</dcterms:created>
  <dcterms:modified xsi:type="dcterms:W3CDTF">2017-01-27T21:57:36Z</dcterms:modified>
</cp:coreProperties>
</file>