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_ycastro\Desktop\PENDIENTES\crepes\"/>
    </mc:Choice>
  </mc:AlternateContent>
  <bookViews>
    <workbookView xWindow="0" yWindow="0" windowWidth="19200" windowHeight="10980"/>
  </bookViews>
  <sheets>
    <sheet name="INTERVENTORI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b">#REF!</definedName>
    <definedName name="\eliminar">[2]RESUM96!#REF!</definedName>
    <definedName name="\eliminar1">[2]RESUM96!#REF!</definedName>
    <definedName name="\i">[3]INSUMOS!#REF!</definedName>
    <definedName name="\m">[3]INSUMOS!#REF!</definedName>
    <definedName name="\q">#REF!</definedName>
    <definedName name="\r">[3]INSUMOS!#REF!</definedName>
    <definedName name="\t">[3]INSUMOS!#REF!</definedName>
    <definedName name="\x">[3]INSUMOS!#REF!</definedName>
    <definedName name="_________________________________apu1">[3]INSUMOS!#REF!</definedName>
    <definedName name="________________________________apu1">[3]INSUMOS!#REF!</definedName>
    <definedName name="_______________________________apu1">[3]INSUMOS!#REF!</definedName>
    <definedName name="______________________________apu1">[3]INSUMOS!#REF!</definedName>
    <definedName name="____________________________apu1">[3]INSUMOS!#REF!</definedName>
    <definedName name="___________________________apu1">[3]INSUMOS!#REF!</definedName>
    <definedName name="__________________________apu1">[3]INSUMOS!#REF!</definedName>
    <definedName name="_________________________apu1">[3]INSUMOS!#REF!</definedName>
    <definedName name="________________________apu1">[3]INSUMOS!#REF!</definedName>
    <definedName name="_______________________apu1">[3]INSUMOS!#REF!</definedName>
    <definedName name="_____________________apu1">[3]INSUMOS!#REF!</definedName>
    <definedName name="____________________apu1">[3]INSUMOS!#REF!</definedName>
    <definedName name="___________________apu1">[3]INSUMOS!#REF!</definedName>
    <definedName name="__________________apu1">[3]INSUMOS!#REF!</definedName>
    <definedName name="_________________apu1">[3]INSUMOS!#REF!</definedName>
    <definedName name="________________apu1">[3]INSUMOS!#REF!</definedName>
    <definedName name="_______________apu1">[3]INSUMOS!#REF!</definedName>
    <definedName name="_______________EST1">#REF!</definedName>
    <definedName name="_______________EST10">#REF!</definedName>
    <definedName name="_______________EST11">#REF!</definedName>
    <definedName name="_______________EST12">#REF!</definedName>
    <definedName name="_______________EST13">#REF!</definedName>
    <definedName name="_______________EST14">#REF!</definedName>
    <definedName name="_______________EST15">#REF!</definedName>
    <definedName name="_______________EST16">#REF!</definedName>
    <definedName name="_______________EST17">#REF!</definedName>
    <definedName name="_______________EST18">#REF!</definedName>
    <definedName name="_______________EST19">#REF!</definedName>
    <definedName name="_______________EST2">#REF!</definedName>
    <definedName name="_______________EST3">#REF!</definedName>
    <definedName name="_______________EST4">#REF!</definedName>
    <definedName name="_______________EST5">#REF!</definedName>
    <definedName name="_______________EST6">#REF!</definedName>
    <definedName name="_______________EST7">#REF!</definedName>
    <definedName name="_______________EST8">#REF!</definedName>
    <definedName name="_______________EST9">#REF!</definedName>
    <definedName name="_______________EXC1">#REF!</definedName>
    <definedName name="_______________EXC10">#REF!</definedName>
    <definedName name="_______________EXC11">#REF!</definedName>
    <definedName name="_______________EXC12">#REF!</definedName>
    <definedName name="_______________EXC2">#REF!</definedName>
    <definedName name="_______________EXC3">#REF!</definedName>
    <definedName name="_______________EXC4">#REF!</definedName>
    <definedName name="_______________EXC5">#REF!</definedName>
    <definedName name="_______________EXC6">#REF!</definedName>
    <definedName name="_______________EXC7">#REF!</definedName>
    <definedName name="_______________EXC8">#REF!</definedName>
    <definedName name="_______________EXC9">#REF!</definedName>
    <definedName name="______________apu1">[3]INSUMOS!#REF!</definedName>
    <definedName name="_____________apu1">[3]INSUMOS!#REF!</definedName>
    <definedName name="_____________EST1">#REF!</definedName>
    <definedName name="_____________EST10">#REF!</definedName>
    <definedName name="_____________EST11">#REF!</definedName>
    <definedName name="_____________EST12">#REF!</definedName>
    <definedName name="_____________EST13">#REF!</definedName>
    <definedName name="_____________EST14">#REF!</definedName>
    <definedName name="_____________EST15">#REF!</definedName>
    <definedName name="_____________EST16">#REF!</definedName>
    <definedName name="_____________EST17">#REF!</definedName>
    <definedName name="_____________EST18">#REF!</definedName>
    <definedName name="_____________EST19">#REF!</definedName>
    <definedName name="_____________EST2">#REF!</definedName>
    <definedName name="_____________EST3">#REF!</definedName>
    <definedName name="_____________EST4">#REF!</definedName>
    <definedName name="_____________EST5">#REF!</definedName>
    <definedName name="_____________EST6">#REF!</definedName>
    <definedName name="_____________EST7">#REF!</definedName>
    <definedName name="_____________EST8">#REF!</definedName>
    <definedName name="_____________EST9">#REF!</definedName>
    <definedName name="_____________EXC1">#REF!</definedName>
    <definedName name="_____________EXC10">#REF!</definedName>
    <definedName name="_____________EXC11">#REF!</definedName>
    <definedName name="_____________EXC12">#REF!</definedName>
    <definedName name="_____________EXC2">#REF!</definedName>
    <definedName name="_____________EXC3">#REF!</definedName>
    <definedName name="_____________EXC4">#REF!</definedName>
    <definedName name="_____________EXC5">#REF!</definedName>
    <definedName name="_____________EXC8">#REF!</definedName>
    <definedName name="_____________EXC9">#REF!</definedName>
    <definedName name="_____________ORO10">#REF!</definedName>
    <definedName name="_____________ORO11">#REF!</definedName>
    <definedName name="_____________ORO12">#REF!</definedName>
    <definedName name="_____________ORO13">#REF!</definedName>
    <definedName name="_____________ORO14">#REF!</definedName>
    <definedName name="_____________ORO15">#REF!</definedName>
    <definedName name="_____________ORO16">#REF!</definedName>
    <definedName name="_____________ORO17">#REF!</definedName>
    <definedName name="_____________ORO18">#REF!</definedName>
    <definedName name="_____________ORO19">#REF!</definedName>
    <definedName name="____________apu1">[3]INSUMOS!#REF!</definedName>
    <definedName name="____________EXC6">#REF!</definedName>
    <definedName name="____________EXC7">#REF!</definedName>
    <definedName name="___________apu1">[3]INSUMOS!#REF!</definedName>
    <definedName name="___________tab1">#REF!</definedName>
    <definedName name="___________tab2">#REF!</definedName>
    <definedName name="___________tab3">#REF!</definedName>
    <definedName name="___________TAB4">#REF!</definedName>
    <definedName name="__________apu1">[3]INSUMOS!#REF!</definedName>
    <definedName name="__________ORO10">#REF!</definedName>
    <definedName name="__________ORO11">#REF!</definedName>
    <definedName name="__________ORO12">#REF!</definedName>
    <definedName name="__________ORO13">#REF!</definedName>
    <definedName name="__________ORO14">#REF!</definedName>
    <definedName name="__________ORO15">#REF!</definedName>
    <definedName name="__________ORO16">#REF!</definedName>
    <definedName name="__________ORO17">#REF!</definedName>
    <definedName name="__________ORO18">#REF!</definedName>
    <definedName name="__________ORO19">#REF!</definedName>
    <definedName name="__________tab1">#REF!</definedName>
    <definedName name="__________tab2">#REF!</definedName>
    <definedName name="__________tab3">#REF!</definedName>
    <definedName name="__________TAB4">#REF!</definedName>
    <definedName name="_________apu1">[3]INSUMOS!#REF!</definedName>
    <definedName name="_________PMT5671">[4]MEMORIAS!#REF!</definedName>
    <definedName name="_________PMT5805">[4]MEMORIAS!#REF!</definedName>
    <definedName name="_________PMT5806">[4]MEMORIAS!#REF!</definedName>
    <definedName name="_________PMT5815">[4]MEMORIAS!#REF!</definedName>
    <definedName name="_________PMT5820">[4]MEMORIAS!#REF!</definedName>
    <definedName name="________aiu2">[5]AIU!$J$105</definedName>
    <definedName name="________apu1">[3]INSUMOS!#REF!</definedName>
    <definedName name="________EST10">#REF!</definedName>
    <definedName name="________EST11">#REF!</definedName>
    <definedName name="________EST12">#REF!</definedName>
    <definedName name="________EST13">#REF!</definedName>
    <definedName name="________EST14">#REF!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8">#REF!</definedName>
    <definedName name="________EXC9">#REF!</definedName>
    <definedName name="_______apu1">[3]INSUMOS!#REF!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apu1">[3]INSUMOS!#REF!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aiu2">[5]AIU!$J$105</definedName>
    <definedName name="_____apu1">[3]INSUMOS!#REF!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ORO10">#REF!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MT5671">[4]MEMORIAS!#REF!</definedName>
    <definedName name="_____PMT5805">[4]MEMORIAS!#REF!</definedName>
    <definedName name="_____PMT5806">[4]MEMORIAS!#REF!</definedName>
    <definedName name="_____PMT5815">[4]MEMORIAS!#REF!</definedName>
    <definedName name="_____PMT5820">[4]MEMORIAS!#REF!</definedName>
    <definedName name="_____r">#REF!</definedName>
    <definedName name="_____tab1">#REF!</definedName>
    <definedName name="_____tab2">#REF!</definedName>
    <definedName name="_____tab3">#REF!</definedName>
    <definedName name="_____TAB4">#REF!</definedName>
    <definedName name="_____Vol1">[6]Item!$A:$D</definedName>
    <definedName name="____aiu2">[5]AIU!$J$105</definedName>
    <definedName name="____apu1">[3]INSUMOS!#REF!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MT5671">[4]MEMORIAS!#REF!</definedName>
    <definedName name="____PMT5805">[4]MEMORIAS!#REF!</definedName>
    <definedName name="____PMT5806">[4]MEMORIAS!#REF!</definedName>
    <definedName name="____PMT5815">[4]MEMORIAS!#REF!</definedName>
    <definedName name="____PMT5820">[4]MEMORIAS!#REF!</definedName>
    <definedName name="____r">#REF!</definedName>
    <definedName name="____SAL1">#REF!</definedName>
    <definedName name="____tab1">#REF!</definedName>
    <definedName name="____tab2">#REF!</definedName>
    <definedName name="____tab3">#REF!</definedName>
    <definedName name="____TAB4">#REF!</definedName>
    <definedName name="____tyl2" hidden="1">{#N/A,#N/A,FALSE,"masez (10)";#N/A,#N/A,FALSE,"masez (7)";#N/A,#N/A,FALSE,"masez (6)";#N/A,#N/A,FALSE,"masez (5)";#N/A,#N/A,FALSE,"masez (4)";#N/A,#N/A,FALSE,"masez (3)";#N/A,#N/A,FALSE,"masez (2)";#N/A,#N/A,FALSE,"GME";#N/A,#N/A,FALSE,"masez"}</definedName>
    <definedName name="____Vol1">[6]Item!$A:$D</definedName>
    <definedName name="____zx2" hidden="1">{#N/A,#N/A,FALSE,"masez (10)";#N/A,#N/A,FALSE,"masez (7)";#N/A,#N/A,FALSE,"masez (6)";#N/A,#N/A,FALSE,"masez (5)";#N/A,#N/A,FALSE,"masez (4)";#N/A,#N/A,FALSE,"masez (3)";#N/A,#N/A,FALSE,"masez (2)";#N/A,#N/A,FALSE,"GME";#N/A,#N/A,FALSE,"masez"}</definedName>
    <definedName name="___aiu2">[5]AIU!$J$105</definedName>
    <definedName name="___apu1">[3]INSUMOS!#REF!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ORO10">#REF!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MT5671">[4]MEMORIAS!#REF!</definedName>
    <definedName name="___PMT5805">[4]MEMORIAS!#REF!</definedName>
    <definedName name="___PMT5806">[4]MEMORIAS!#REF!</definedName>
    <definedName name="___PMT5815">[4]MEMORIAS!#REF!</definedName>
    <definedName name="___PMT5820">[4]MEMORIAS!#REF!</definedName>
    <definedName name="___r">#REF!</definedName>
    <definedName name="___tab1">#REF!</definedName>
    <definedName name="___tab2">#REF!</definedName>
    <definedName name="___tab3">#REF!</definedName>
    <definedName name="___TAB4">#REF!</definedName>
    <definedName name="___Vol1">[6]Item!$A:$D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[5]AIU!$J$105</definedName>
    <definedName name="__apu1">[3]INSUMOS!#REF!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HE7" hidden="1">{#N/A,#N/A,FALSE,"masez (10)";#N/A,#N/A,FALSE,"masez (7)";#N/A,#N/A,FALSE,"masez (6)";#N/A,#N/A,FALSE,"masez (5)";#N/A,#N/A,FALSE,"masez (4)";#N/A,#N/A,FALSE,"masez (3)";#N/A,#N/A,FALSE,"masez (2)";#N/A,#N/A,FALSE,"GME";#N/A,#N/A,FALSE,"masez"}</definedName>
    <definedName name="__ORO10">#REF!</definedName>
    <definedName name="__ORO1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MT5671">[4]MEMORIAS!#REF!</definedName>
    <definedName name="__PMT5805">[4]MEMORIAS!#REF!</definedName>
    <definedName name="__PMT5806">[4]MEMORIAS!#REF!</definedName>
    <definedName name="__PMT5815">[4]MEMORIAS!#REF!</definedName>
    <definedName name="__PMT5820">[4]MEMORIAS!#REF!</definedName>
    <definedName name="__r">#REF!</definedName>
    <definedName name="__tab1">#REF!</definedName>
    <definedName name="__tab2">#REF!</definedName>
    <definedName name="__tab3">#REF!</definedName>
    <definedName name="__TAB4">#REF!</definedName>
    <definedName name="__tyl2" hidden="1">{#N/A,#N/A,FALSE,"masez (10)";#N/A,#N/A,FALSE,"masez (7)";#N/A,#N/A,FALSE,"masez (6)";#N/A,#N/A,FALSE,"masez (5)";#N/A,#N/A,FALSE,"masez (4)";#N/A,#N/A,FALSE,"masez (3)";#N/A,#N/A,FALSE,"masez (2)";#N/A,#N/A,FALSE,"GME";#N/A,#N/A,FALSE,"masez"}</definedName>
    <definedName name="__Vol1">[6]Item!$A:$D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#REF!</definedName>
    <definedName name="_1Excel_BuiltIn_Print_Area_1_1">#REF!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[5]AIU!$J$105</definedName>
    <definedName name="_apu1">[3]INSUMOS!#REF!</definedName>
    <definedName name="_CAP147">'[7]CL 147 cantidades'!$B$4,'[7]CL 147 cantidades'!$B$6,'[7]CL 147 cantidades'!$B$9,'[7]CL 147 cantidades'!$B$14,'[7]CL 147 cantidades'!$B$23,'[7]CL 147 cantidades'!$B$35,'[7]CL 147 cantidades'!$B$39,'[7]CL 147 cantidades'!$B$41,'[7]CL 147 cantidades'!$B$59,'[7]CL 147 cantidades'!$B$61</definedName>
    <definedName name="_CAP72">'[7]CL 72 cantidades'!$B$4,'[7]CL 72 cantidades'!$B$7,'[7]CL 72 cantidades'!$B$9,'[7]CL 72 cantidades'!$B$14,'[7]CL 72 cantidades'!$B$16,'[7]CL 72 cantidades'!$B$18,'[7]CL 72 cantidades'!$B$20,'[7]CL 72 cantidades'!$B$22,'[7]CL 72 cantidades'!$B$25,'[7]CL 72 cantidades'!$B$30,'[7]CL 72 cantidades'!$B$54,'[7]CL 72 cantidades'!$B$66,'[7]CL 72 cantidades'!$B$70,'[7]CL 72 cantidades'!$B$75,'[7]CL 72 cantidades'!$B$83</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MT5671">[4]MEMORIAS!#REF!</definedName>
    <definedName name="_PMT5805">[4]MEMORIAS!#REF!</definedName>
    <definedName name="_PMT5806">[4]MEMORIAS!#REF!</definedName>
    <definedName name="_PMT5815">[4]MEMORIAS!#REF!</definedName>
    <definedName name="_PMT5820">[4]MEMORIAS!#REF!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#REF!</definedName>
    <definedName name="_Sort" hidden="1">#REF!</definedName>
    <definedName name="_tab1">#REF!</definedName>
    <definedName name="_tab2">#REF!</definedName>
    <definedName name="_tab3">#REF!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[6]Item!$A:$D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#REF!</definedName>
    <definedName name="aaaa" hidden="1">{#N/A,#N/A,FALSE,"summary";#N/A,#N/A,FALSE,"SumGraph"}</definedName>
    <definedName name="AAAAAAAAAA">#REF!</definedName>
    <definedName name="AAAAAAAAAAAAAAAAAAAA">#REF!</definedName>
    <definedName name="AADOQUINVEH">#REF!</definedName>
    <definedName name="AANDENES">#REF!</definedName>
    <definedName name="ab">#REF!</definedName>
    <definedName name="abc">#REF!</definedName>
    <definedName name="ABR">#REF!</definedName>
    <definedName name="ACALZADA">#REF!</definedName>
    <definedName name="AccessDatabase" hidden="1">"C:\C-314\VOLUMENES\volfin4.mdb"</definedName>
    <definedName name="ACERO">#REF!</definedName>
    <definedName name="ACERO_DE_REFUERZO_60000">'[8]Acero de 60.000psi'!$I$53</definedName>
    <definedName name="ACTIVIDADES" comment="Items">#REF!</definedName>
    <definedName name="adfasdfsa">[9]Insumos!#REF!</definedName>
    <definedName name="adfasfadfa">[9]Insumos!#REF!</definedName>
    <definedName name="ADMON">#REF!</definedName>
    <definedName name="adsfadsfasdfafdasfdasfd">[3]INSUMOS!#REF!</definedName>
    <definedName name="adsfadsfasfasdfasfdasdfadsfdsafdsa">[9]Insumos!#REF!</definedName>
    <definedName name="afdaffaf">[9]Insumos!#REF!</definedName>
    <definedName name="AGO">#REF!</definedName>
    <definedName name="AGUA">[10]INSUMOS!$D$4</definedName>
    <definedName name="aiu">#REF!</definedName>
    <definedName name="AIU_ADMON">[11]DATOS!$D$8</definedName>
    <definedName name="AIU_IMP">[11]DATOS!$D$9</definedName>
    <definedName name="AIU_UTIL">[11]DATOS!$D$10</definedName>
    <definedName name="Ajuste">[12]Datos!$B$11</definedName>
    <definedName name="ALAMB">[10]INSUMOS!$D$169</definedName>
    <definedName name="ALAMBRE">#REF!</definedName>
    <definedName name="Alt.2" hidden="1">{#N/A,#N/A,FALSE,"masez (10)";#N/A,#N/A,FALSE,"masez (7)";#N/A,#N/A,FALSE,"masez (6)";#N/A,#N/A,FALSE,"masez (5)";#N/A,#N/A,FALSE,"masez (4)";#N/A,#N/A,FALSE,"masez (3)";#N/A,#N/A,FALSE,"masez (2)";#N/A,#N/A,FALSE,"GME";#N/A,#N/A,FALSE,"masez"}</definedName>
    <definedName name="AMBIENTAL">#REF!</definedName>
    <definedName name="ANDENESV">#REF!</definedName>
    <definedName name="ANTISB">[10]INSUMOS!$D$181</definedName>
    <definedName name="ANTONIO" hidden="1">{#N/A,#N/A,FALSE,"masez (10)";#N/A,#N/A,FALSE,"masez (7)";#N/A,#N/A,FALSE,"masez (6)";#N/A,#N/A,FALSE,"masez (5)";#N/A,#N/A,FALSE,"masez (4)";#N/A,#N/A,FALSE,"masez (3)";#N/A,#N/A,FALSE,"masez (2)";#N/A,#N/A,FALSE,"GME";#N/A,#N/A,FALSE,"masez"}</definedName>
    <definedName name="Ao">[13]Indices!#REF!</definedName>
    <definedName name="apu">[9]Insumos!#REF!</definedName>
    <definedName name="AREA">#REF!</definedName>
    <definedName name="_xlnm.Print_Area">#REF!</definedName>
    <definedName name="ARENA">#REF!</definedName>
    <definedName name="asdfadsfadsfafda">[9]Insumos!#REF!</definedName>
    <definedName name="asdfasdf">[3]INSUMOS!#REF!</definedName>
    <definedName name="ATenerEnCuenta">#REF!</definedName>
    <definedName name="AU">'[14]CIRCUITOS CODENSA'!#REF!</definedName>
    <definedName name="aui">#REF!</definedName>
    <definedName name="AUTOPISTA">'[14]CIRCUITOS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#REF!</definedName>
    <definedName name="B_impresión_IM">#REF!</definedName>
    <definedName name="BANCO">#REF!</definedName>
    <definedName name="BASE">#REF!</definedName>
    <definedName name="Base_datos_IM">[9]Insumos!#REF!</definedName>
    <definedName name="BASE2">#REF!</definedName>
    <definedName name="_xlnm.Database">#REF!</definedName>
    <definedName name="BASEGRAV">#REF!</definedName>
    <definedName name="biblio">'[15]O &amp; M P. Parque Recreodeportiv '!#REF!</definedName>
    <definedName name="BL">'[14]CIRCUITOS CODENSA'!#REF!</definedName>
    <definedName name="BO">'[14]CIRCUITOS CODENSA'!#REF!</definedName>
    <definedName name="BORDE1">#N/A</definedName>
    <definedName name="C_Apus" comment="Codigo Apus">'[16]1_Preliminares'!$A$26</definedName>
    <definedName name="Calidad">#REF!</definedName>
    <definedName name="Campamento">#REF!</definedName>
    <definedName name="CANGURO">#REF!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idad">'[17]ppto 3os carriles T1 AD 2010-2 '!$G$1:$G$65536,'[17]ppto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definedName>
    <definedName name="cap">#REF!</definedName>
    <definedName name="Capitulo">[18]Capitulos!$B$1:$B$65536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[19]PERSONAL!$D$8</definedName>
    <definedName name="CdadCalidad">#REF!</definedName>
    <definedName name="CdadCalidades">#REF!</definedName>
    <definedName name="CdadNoFactura">#REF!</definedName>
    <definedName name="CdadNoFacturables">#REF!</definedName>
    <definedName name="CdadProfesional">#REF!</definedName>
    <definedName name="CdadProfesionales">#REF!</definedName>
    <definedName name="CdadTecnico">#REF!</definedName>
    <definedName name="CdadTecnicos">#REF!</definedName>
    <definedName name="CDS_V_INDICES_CIRCUITO_CAUSA">#REF!</definedName>
    <definedName name="CEM">[10]INSUMOS!$D$275</definedName>
    <definedName name="CEMENTO">#REF!</definedName>
    <definedName name="cesped">[20]Mater!#REF!</definedName>
    <definedName name="CHECK">IF(AND('[21]Ppto completo'!$D1='[21]Ppto completo'!$D1,'[21]Ppto completo'!$E1='[21]Ppto completo'!$E1,'[21]Ppto completo'!$F1='[21]Ppto completo'!$F1),"ok","ojo")</definedName>
    <definedName name="CHSFH" hidden="1">{#N/A,#N/A,FALSE,"masez (10)";#N/A,#N/A,FALSE,"masez (7)";#N/A,#N/A,FALSE,"masez (6)";#N/A,#N/A,FALSE,"masez (5)";#N/A,#N/A,FALSE,"masez (4)";#N/A,#N/A,FALSE,"masez (3)";#N/A,#N/A,FALSE,"masez (2)";#N/A,#N/A,FALSE,"GME";#N/A,#N/A,FALSE,"masez"}</definedName>
    <definedName name="CIR">IF([0]!LG=9,IF(ISERROR([0]!PVT),"",[0]!PVT),"")</definedName>
    <definedName name="CIRCUITOS">[22]Circuitos!$C$2:$C$891</definedName>
    <definedName name="CIRCUNVALAR">#REF!</definedName>
    <definedName name="Ciudades">[23]Insumos!$B$1813:$B$1912</definedName>
    <definedName name="CL">'[14]CIRCUITOS CODENSA'!#REF!</definedName>
    <definedName name="Codigo" comment="Codigo Insumo">[16]Insumos!$A$4:$A$1772</definedName>
    <definedName name="Codigo_M.Obra" comment="Mano de obra ">[16]M.Obra!$A$35:$A$43</definedName>
    <definedName name="codigos">[24]Banderas!$A:$A</definedName>
    <definedName name="COL_A_APU">IF([21]apu!$B1="","",IF(LEN([21]apu!$B1)=9,[21]apu!$B1,[21]apu!$A1048576))</definedName>
    <definedName name="COL_A_AUX">IF([21]Auxiliares!$B1="","",IF([21]Auxiliares!$B1048576="",[21]Auxiliares!$B1,[21]Auxiliares!$A1048576))</definedName>
    <definedName name="COL_B">IF(LEFT('[21]Ppto completo'!$D1,5)='[21]Ppto completo'!$D1,"",(LEFT('[21]Ppto completo'!$D1,5)))</definedName>
    <definedName name="COL_C">LEFT('[21]Ppto completo'!$D1,2)</definedName>
    <definedName name="COL_G">IFERROR(VLOOKUP('[21]Ppto completo'!$D1,'[21]CO Teatro'!$A$1:$AB$65536,7,0),0)</definedName>
    <definedName name="COL_H">IF(LEN('[21]Ppto completo'!$D1)=9,ROUNDUP(SUM('[21]Ppto completo'!$G1:$G1),0),"")</definedName>
    <definedName name="COL_J">IF(LEN('[21]Ppto completo'!$D1)=9,'[21]Ppto completo'!$G1*'[21]Ppto completo'!$I1,"")</definedName>
    <definedName name="COL_J_APU">IF([21]apu!$B1="","",IF(VLOOKUP([21]apu!$B1,[21]Insumos!$D$1:$J$65536,7,FALSE)="",LEFT([21]apu!$B1,2),VLOOKUP([21]apu!$B1,[21]Insumos!$D$1:$J$65536,7,FALSE)))</definedName>
    <definedName name="COL_J_AUX">IF([21]Auxiliares!$B1="","",IF(VLOOKUP([21]Auxiliares!XEW1,[21]Insumos!XEY$1:A$65536,7,FALSE)="",LEFT([21]Auxiliares!$B1,2),VLOOKUP([21]Auxiliares!XEW1,[21]Insumos!XEY$1:A$65536,7,FALSE)))</definedName>
    <definedName name="COL_K_PPTO">IF(LEN('[21]Ppto completo'!XEX1)=5,SUMIF('[21]Ppto completo'!$B$1:$B$65536,'[21]Ppto completo'!$D1,'[21]Ppto completo'!$J$1:$J$65536),"")</definedName>
    <definedName name="COL_L">IF('[21]Ppto completo'!$K1="",SUMIF('[21]Ppto completo'!$C$1:$C$65536,'[21]Ppto completo'!$D1,'[21]Ppto completo'!$K$1:$K$65536),"")</definedName>
    <definedName name="COL_M">IF(LEN('[21]Ppto completo'!$D1)=2,'[21]Ppto completo'!$L1/SUMIF('[21]Ppto completo'!$C$1:$C$65536,"&gt;&lt;""",'[21]Ppto completo'!$L$1:$L$65536),"")</definedName>
    <definedName name="COL_M_APU">IF([21]apu!$B1="","",IF(VLOOKUP([21]apu!$B1,[21]Insumos!$D$1:$J$65536,7,FALSE)="",LEFT([21]apu!$B1,2),VLOOKUP([21]apu!$B1,[21]Insumos!$D$1:$J$65536,7,FALSE)))</definedName>
    <definedName name="COMPRE">#REF!</definedName>
    <definedName name="CON_HTA">SUMIFS([21]Auxiliares!$G$1:$G$65536,[21]Auxiliares!$A$1:$A$65536,[21]Auxiliares!$A1,[21]Auxiliares!$J$1:$J$65536,"mo")</definedName>
    <definedName name="CON_HTA_APU">SUMIFS([21]apu!$G$1:$G$65536,[21]apu!$A$1:$A$65536,[21]apu!$A1048576,[21]apu!$M$1:$M$65536,"mo")</definedName>
    <definedName name="CONCRETO_2000">'[8]Concreto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#REF!</definedName>
    <definedName name="Consultor">[25]Datos!$B$3</definedName>
    <definedName name="Contrato">[25]Datos!$B$2</definedName>
    <definedName name="Coordinador">[25]Datos!$B$6</definedName>
    <definedName name="CosteoConsultoria">#REF!</definedName>
    <definedName name="CostoDirecto">#REF!</definedName>
    <definedName name="CostoDirectoObra">'[26]COSTEO TOTAL OBRA'!$D$7</definedName>
    <definedName name="Costopérdidas">[27]Modelo!#REF!</definedName>
    <definedName name="CotizacionARP">#REF!</definedName>
    <definedName name="_xlnm.Criteria">[3]INSUMOS!#REF!</definedName>
    <definedName name="Criterios_IM">[3]INSUMOS!#REF!</definedName>
    <definedName name="Cronograma">[3]INSUMOS!#REF!</definedName>
    <definedName name="CT">'[14]CIRCUITOS CODENSA'!#REF!</definedName>
    <definedName name="CU">'[14]CIRCUITOS CODENSA'!#REF!</definedName>
    <definedName name="CUAD">#REF!</definedName>
    <definedName name="cuad1">#REF!</definedName>
    <definedName name="cuad2">#REF!</definedName>
    <definedName name="cuad3">#REF!</definedName>
    <definedName name="cuad4">#REF!</definedName>
    <definedName name="CUAD5">#REF!</definedName>
    <definedName name="cuado">#REF!</definedName>
    <definedName name="cuadrilla">[12]Cuadrillas!$C$13:$F$43</definedName>
    <definedName name="Cuadrillas">[28]Cuadrillas!$A$11:$I$77</definedName>
    <definedName name="cub" hidden="1">{#N/A,#N/A,FALSE,"RESUMEN";#N/A,#N/A,FALSE,"GG-GI";#N/A,#N/A,FALSE,"AMB";#N/A,#N/A,FALSE,"EyR";#N/A,#N/A,FALSE,"UCP";#N/A,#N/A,FALSE,"IND";#N/A,#N/A,FALSE,"LR";#N/A,#N/A,FALSE,"PRV";#N/A,#N/A,FALSE,"TÚNELES";#N/A,#N/A,FALSE,"IDT";#N/A,#N/A,FALSE,"ING"}</definedName>
    <definedName name="D">#REF!</definedName>
    <definedName name="DADADAD" hidden="1">{#N/A,#N/A,TRUE,"CODIGO DEPENDENCIA"}</definedName>
    <definedName name="Datos">#REF!</definedName>
    <definedName name="DDD" hidden="1">{#N/A,#N/A,FALSE,"summary";#N/A,#N/A,FALSE,"SumGraph"}</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IF([21]apu!XFC1="",IF([21]apu!XFD1="",IF([21]apu!XFC1048576="","",DIRECTO),""),DESCRIPCION_APU)</definedName>
    <definedName name="DESC_AUX">IF([21]Auxiliares!$A1="",IF([21]Auxiliares!$A1048576="","","DIRECTO:  "&amp;TEXT(ROUNDUP(SUMIF([21]Auxiliares!$A$1:$A$65536,[21]Auxiliares!$A1048576,[21]Auxiliares!$G$1:$G$65536)/2,0),"#,##0")&amp;" / "&amp;VLOOKUP([21]Auxiliares!$A1048576,[21]Insumos!$D$1:$F$65536,3,FALSE)),IF([21]Auxiliares!$A1="","",VLOOKUP([21]Auxiliares!$B1,[21]Insumos!$D$1:$E$65536,2,FALSE)))</definedName>
    <definedName name="DESC1">[29]ITEMS!$B$2</definedName>
    <definedName name="DESC521">[30]ITEMS!$B$522</definedName>
    <definedName name="Descrip_cuadrillas">[28]Cuadrillas!$A$15:$A$77</definedName>
    <definedName name="Descrip_equipos">[28]Equ!$A$15:$A$102</definedName>
    <definedName name="Descrip_transporte">[28]Trans!$A$18:$A$65</definedName>
    <definedName name="Descripción">[28]Mat!$A$11:$A$1041</definedName>
    <definedName name="DESCRIPCION_APU">IF(ISERROR(SEARCH("-",[21]apu!$B1,3)),INSUMO,item)</definedName>
    <definedName name="DESCRP1">[11]DATOS!$D$2</definedName>
    <definedName name="DESCRP2">[11]DATOS!$D$3</definedName>
    <definedName name="DestinoConsultoria">#REF!</definedName>
    <definedName name="DestinoObra">#REF!</definedName>
    <definedName name="dfasfdasdfadsfasdfas">[9]Insumos!#REF!</definedName>
    <definedName name="dfhghhhfgunerthujsdbhsbshnphsfuhsphosg">#REF!</definedName>
    <definedName name="DIA">#REF!</definedName>
    <definedName name="DIC">#REF!</definedName>
    <definedName name="DifConsultoriaFM">#REF!</definedName>
    <definedName name="DIRECTO">"DIRECTO:  "&amp;TEXT(ROUNDUP(SUMIF([21]apu!$A$1:$A$65536,[21]apu!$A1048576,[21]apu!$G$1:$G$65536)/2,0),"#,##0")&amp;" / "&amp;VLOOKUP([21]apu!$A1048576,'[21]Ppto completo'!$D$1:$F$65536,3,FALSE)</definedName>
    <definedName name="DIRECTO1">[31]APU!$U$132</definedName>
    <definedName name="DIRECTO10">[31]APU!$U$681</definedName>
    <definedName name="DIRECTO100">[31]APU!$U$6171</definedName>
    <definedName name="DIRECTO101">[31]APU!$U$6232</definedName>
    <definedName name="DIRECTO102">[31]APU!$U$6293</definedName>
    <definedName name="DIRECTO103">[31]APU!$U$6354</definedName>
    <definedName name="DIRECTO104">[31]APU!$U$6415</definedName>
    <definedName name="DIRECTO105">[31]APU!$U$6476</definedName>
    <definedName name="DIRECTO11">[31]APU!$U$742</definedName>
    <definedName name="DIRECTO12">[31]APU!$U$803</definedName>
    <definedName name="DIRECTO124">[31]APU!$U$7635</definedName>
    <definedName name="DIRECTO125">[31]APU!$U$7696</definedName>
    <definedName name="DIRECTO126">[31]APU!$U$7757</definedName>
    <definedName name="DIRECTO127">[31]APU!$U$7818</definedName>
    <definedName name="DIRECTO128">[31]APU!$U$7879</definedName>
    <definedName name="DIRECTO129">[31]APU!$U$7940</definedName>
    <definedName name="DIRECTO13">[31]APU!$U$864</definedName>
    <definedName name="DIRECTO130">[31]APU!$U$8001</definedName>
    <definedName name="DIRECTO131">[31]APU!$U$8062</definedName>
    <definedName name="DIRECTO132">[31]APU!$U$8123</definedName>
    <definedName name="DIRECTO133">[31]APU!$U$8184</definedName>
    <definedName name="DIRECTO134">[31]APU!$U$8245</definedName>
    <definedName name="DIRECTO14">[31]APU!$U$925</definedName>
    <definedName name="DIRECTO15">[31]APU!$U$986</definedName>
    <definedName name="DIRECTO16">[31]APU!$U$1047</definedName>
    <definedName name="DIRECTO17">[31]APU!$U$1108</definedName>
    <definedName name="DIRECTO18">[31]APU!$U$1169</definedName>
    <definedName name="DIRECTO2">[31]APU!$U$193</definedName>
    <definedName name="DIRECTO2.10">[31]APU!$U$14889</definedName>
    <definedName name="DIRECTO2.11">[31]APU!$U$14950</definedName>
    <definedName name="DIRECTO2.12">[31]APU!$U$15011</definedName>
    <definedName name="DIRECTO2.9">[31]APU!$U$11839</definedName>
    <definedName name="DIRECTO21">[31]APU!$U$1352</definedName>
    <definedName name="DIRECTO22">[31]APU!$U$1413</definedName>
    <definedName name="DIRECTO23">[31]APU!$U$1474</definedName>
    <definedName name="DIRECTO24">[31]APU!$U$1535</definedName>
    <definedName name="DIRECTO25">[31]APU!$U$1596</definedName>
    <definedName name="DIRECTO26">[31]APU!$U$1657</definedName>
    <definedName name="DIRECTO27">[31]APU!$U$1718</definedName>
    <definedName name="DIRECTO28">[31]APU!$U$1779</definedName>
    <definedName name="DIRECTO29">[31]APU!$U$1840</definedName>
    <definedName name="DIRECTO3">[31]APU!$U$254</definedName>
    <definedName name="DIRECTO3.15">[31]APU!$U$8667</definedName>
    <definedName name="DIRECTO3.16">[31]APU!$U$8728</definedName>
    <definedName name="DIRECTO3.17">[31]APU!$U$8789</definedName>
    <definedName name="DIRECTO3.18">[31]APU!$U$8850</definedName>
    <definedName name="DIRECTO3.19">[31]APU!$U$8911</definedName>
    <definedName name="DIRECTO3.20">[31]APU!$U$8972</definedName>
    <definedName name="DIRECTO3.21">[31]APU!$U$11961</definedName>
    <definedName name="DIRECTO3.22">[31]APU!$U$14523</definedName>
    <definedName name="DIRECTO3.23">[31]APU!$U$15133</definedName>
    <definedName name="DIRECTO3.24">[31]APU!$U$16292</definedName>
    <definedName name="DIRECTO3.25">[31]APU!$U$16353</definedName>
    <definedName name="DIRECTO3.26">[31]APU!$U$16414</definedName>
    <definedName name="DIRECTO3.27">[31]APU!$U$16475</definedName>
    <definedName name="DIRECTO3.28">[31]APU!$U$16536</definedName>
    <definedName name="DIRECTO30">[31]APU!$U$1901</definedName>
    <definedName name="DIRECTO31">[31]APU!$U$1962</definedName>
    <definedName name="DIRECTO32">[31]APU!$U$2023</definedName>
    <definedName name="DIRECTO33">[31]APU!$U$2084</definedName>
    <definedName name="DIRECTO34">[31]APU!$U$2145</definedName>
    <definedName name="DIRECTO35">[31]APU!$U$2206</definedName>
    <definedName name="DIRECTO36">[31]APU!$U$2267</definedName>
    <definedName name="DIRECTO37">[31]APU!$U$2328</definedName>
    <definedName name="DIRECTO38">[31]APU!$U$2389</definedName>
    <definedName name="DIRECTO39">[31]APU!$U$2450</definedName>
    <definedName name="DIRECTO4">[31]APU!$U$315</definedName>
    <definedName name="DIRECTO4.20">[31]APU!$U$9216</definedName>
    <definedName name="DIRECTO4.21">[31]APU!$U$9277</definedName>
    <definedName name="DIRECTO4.22">[31]APU!$U$9338</definedName>
    <definedName name="DIRECTO4.23">[31]APU!$U$9399</definedName>
    <definedName name="DIRECTO4.24">[31]APU!$U$9460</definedName>
    <definedName name="DIRECTO4.25">[31]APU!$U$9521</definedName>
    <definedName name="DIRECTO4.26">[31]APU!$U$9582</definedName>
    <definedName name="DIRECTO4.27">[31]APU!$U$9643</definedName>
    <definedName name="DIRECTO4.28">[31]APU!$U$9704</definedName>
    <definedName name="DIRECTO4.29">[31]APU!$U$9765</definedName>
    <definedName name="DIRECTO4.30">[31]APU!$U$9826</definedName>
    <definedName name="DIRECTO4.31">[31]APU!$U$9887</definedName>
    <definedName name="DIRECTO4.32">[31]APU!$U$9948</definedName>
    <definedName name="DIRECTO4.33">[31]APU!$U$10009</definedName>
    <definedName name="DIRECTO4.34">[31]APU!$U$10070</definedName>
    <definedName name="DIRECTO4.35">[31]APU!$U$11595</definedName>
    <definedName name="DIRECTO4.36">[31]APU!$U$11656</definedName>
    <definedName name="DIRECTO4.37">[31]APU!$U$15987</definedName>
    <definedName name="DIRECTO4.38">[31]APU!$U$15194</definedName>
    <definedName name="DIRECTO4.39">[31]APU!$U$14279</definedName>
    <definedName name="DIRECTO4.40">[31]APU!$U$14340</definedName>
    <definedName name="DIRECTO4.41">[31]APU!$U$14401</definedName>
    <definedName name="DIRECTO4.42">[31]APU!$U$14462</definedName>
    <definedName name="DIRECTO4.43">[31]APU!$U$14584</definedName>
    <definedName name="DIRECTO4.44">[31]APU!$U$16048</definedName>
    <definedName name="DIRECTO4.45">[31]APU!$U$16109</definedName>
    <definedName name="DIRECTO4.46">[31]APU!$U$14706</definedName>
    <definedName name="DIRECTO4.47">[31]APU!$U$15926</definedName>
    <definedName name="DIRECTO4.48">[31]APU!$U$16170</definedName>
    <definedName name="DIRECTO4.49">[31]APU!$U$16231</definedName>
    <definedName name="DIRECTO4.50">[31]APU!$U$16902</definedName>
    <definedName name="DIRECTO4.51">[31]APU!$U$17634</definedName>
    <definedName name="DIRECTO4.52">[31]APU!$U$17695</definedName>
    <definedName name="DIRECTO40">[31]APU!$U$2511</definedName>
    <definedName name="DIRECTO41">[31]APU!$U$2572</definedName>
    <definedName name="DIRECTO42">[31]APU!$U$2633</definedName>
    <definedName name="DIRECTO43">[31]APU!$U$2694</definedName>
    <definedName name="DIRECTO44">[31]APU!$U$2755</definedName>
    <definedName name="DIRECTO45">[31]APU!$U$2816</definedName>
    <definedName name="DIRECTO46">[31]APU!$U$2877</definedName>
    <definedName name="DIRECTO47">[31]APU!$U$2938</definedName>
    <definedName name="DIRECTO48">[31]APU!$U$2999</definedName>
    <definedName name="DIRECTO49">[31]APU!$U$3060</definedName>
    <definedName name="DIRECTO5">[31]APU!$U$376</definedName>
    <definedName name="DIRECTO5.100">[31]APU!$U$12449</definedName>
    <definedName name="DIRECTO5.101">[31]APU!$U$12510</definedName>
    <definedName name="DIRECTO5.104">[31]APU!$U$12571</definedName>
    <definedName name="DIRECTO5.105">[31]APU!$U$12632</definedName>
    <definedName name="DIRECTO5.106">[31]APU!$U$12693</definedName>
    <definedName name="DIRECTO5.107">[31]APU!$U$12754</definedName>
    <definedName name="DIRECTO5.108">[31]APU!$U$12815</definedName>
    <definedName name="DIRECTO5.109">[31]APU!$U$12876</definedName>
    <definedName name="DIRECTO5.111">[31]APU!$U$12937</definedName>
    <definedName name="DIRECTO5.112">[31]APU!$U$12998</definedName>
    <definedName name="DIRECTO5.113">[31]APU!$U$14767</definedName>
    <definedName name="DIRECTO5.114">[31]APU!$U$14828</definedName>
    <definedName name="DIRECTO5.115">[31]APU!$U$15072</definedName>
    <definedName name="DIRECTO5.53">[31]APU!$U$10131</definedName>
    <definedName name="DIRECTO5.54">[31]APU!$U$10192</definedName>
    <definedName name="DIRECTO5.55">[31]APU!$U$10253</definedName>
    <definedName name="DIRECTO5.56">[31]APU!$U$10314</definedName>
    <definedName name="DIRECTO5.57">[31]APU!$U$10375</definedName>
    <definedName name="DIRECTO5.58">[31]APU!$U$10436</definedName>
    <definedName name="DIRECTO5.59">[31]APU!$U$10497</definedName>
    <definedName name="DIRECTO5.60">[31]APU!$U$10558</definedName>
    <definedName name="DIRECTO5.61">[31]APU!$U$10619</definedName>
    <definedName name="DIRECTO5.62">[31]APU!$U$10680</definedName>
    <definedName name="DIRECTO5.63">[31]APU!$U$10741</definedName>
    <definedName name="DIRECTO5.64">[31]APU!$U$10802</definedName>
    <definedName name="DIRECTO5.65">[31]APU!$U$10863</definedName>
    <definedName name="DIRECTO5.66">[31]APU!$U$10924</definedName>
    <definedName name="DIRECTO5.67">[31]APU!$U$10985</definedName>
    <definedName name="DIRECTO5.68">[31]APU!$U$11046</definedName>
    <definedName name="DIRECTO5.69">[31]APU!$U$11107</definedName>
    <definedName name="DIRECTO5.70">[31]APU!$U$11168</definedName>
    <definedName name="DIRECTO5.71">[31]APU!$U$11229</definedName>
    <definedName name="DIRECTO5.72">[31]APU!$U$12022</definedName>
    <definedName name="DIRECTO5.73">[31]APU!$U$12083</definedName>
    <definedName name="DIRECTO5.74">[31]APU!$U$12144</definedName>
    <definedName name="DIRECTO5.77">[31]APU!$U$12205</definedName>
    <definedName name="DIRECTO5.78">[31]APU!$U$12327</definedName>
    <definedName name="DIRECTO5.79">[31]APU!$U$12388</definedName>
    <definedName name="DIRECTO5.80">[31]APU!$U$12266</definedName>
    <definedName name="DIRECTO5.82">[31]APU!$U$14035</definedName>
    <definedName name="DIRECTO5.83">[31]APU!$U$14096</definedName>
    <definedName name="DIRECTO5.84">[31]APU!$U$13364</definedName>
    <definedName name="DIRECTO5.85">[31]APU!$U$13425</definedName>
    <definedName name="DIRECTO5.86">[31]APU!$U$13486</definedName>
    <definedName name="DIRECTO5.87">[31]APU!$U$13547</definedName>
    <definedName name="DIRECTO5.88">[31]APU!$U$13608</definedName>
    <definedName name="DIRECTO5.89">[31]APU!$U$13669</definedName>
    <definedName name="DIRECTO5.90">[31]APU!$U$13730</definedName>
    <definedName name="DIRECTO5.91">[31]APU!$U$13791</definedName>
    <definedName name="DIRECTO5.92">[31]APU!$U$13852</definedName>
    <definedName name="DIRECTO5.93">[31]APU!$U$13913</definedName>
    <definedName name="DIRECTO5.94">[31]APU!$U$13974</definedName>
    <definedName name="DIRECTO5.95">[31]APU!$U$13059</definedName>
    <definedName name="DIRECTO5.96">[31]APU!$U$13120</definedName>
    <definedName name="DIRECTO5.97">[31]APU!$U$13181</definedName>
    <definedName name="DIRECTO5.98">[31]APU!$U$13242</definedName>
    <definedName name="DIRECTO5.99">[31]APU!$U$13303</definedName>
    <definedName name="DIRECTO50">[31]APU!$U$3121</definedName>
    <definedName name="DIRECTO51">[31]APU!$U$3182</definedName>
    <definedName name="DIRECTO52">[31]APU!$U$3243</definedName>
    <definedName name="DIRECTO53">[31]APU!$U$3304</definedName>
    <definedName name="DIRECTO54">[31]APU!$U$3365</definedName>
    <definedName name="DIRECTO55">[31]APU!$U$3426</definedName>
    <definedName name="DIRECTO56">[31]APU!$U$3487</definedName>
    <definedName name="DIRECTO57">[31]APU!$U$3548</definedName>
    <definedName name="DIRECTO58">[31]APU!$U$3609</definedName>
    <definedName name="DIRECTO59">[31]APU!$U$3670</definedName>
    <definedName name="DIRECTO6">[31]APU!$U$437</definedName>
    <definedName name="DIRECTO60">[31]APU!$U$3731</definedName>
    <definedName name="DIRECTO61">[31]APU!$U$3792</definedName>
    <definedName name="DIRECTO62">[31]APU!$U$3853</definedName>
    <definedName name="DIRECTO63">[31]APU!$U$3914</definedName>
    <definedName name="DIRECTO64">[31]APU!$U$3975</definedName>
    <definedName name="DIRECTO65">[31]APU!$U$4036</definedName>
    <definedName name="DIRECTO66">[31]APU!$U$4097</definedName>
    <definedName name="DIRECTO67">[31]APU!$U$4158</definedName>
    <definedName name="DIRECTO68">[31]APU!$U$4219</definedName>
    <definedName name="DIRECTO69">[31]APU!$U$4280</definedName>
    <definedName name="DIRECTO7">[31]APU!$U$498</definedName>
    <definedName name="DIRECTO7.12">[31]APU!$U$8305</definedName>
    <definedName name="DIRECTO7.13">[31]APU!$U$8366</definedName>
    <definedName name="DIRECTO7.14">[31]APU!$U$8427</definedName>
    <definedName name="DIRECTO7.15">[31]APU!$U$8488</definedName>
    <definedName name="DIRECTO7.16">[31]APU!$U$8606</definedName>
    <definedName name="DIRECTO7.17">[31]APU!$U$11290</definedName>
    <definedName name="DIRECTO7.18">[31]APU!$U$11351</definedName>
    <definedName name="DIRECTO7.19">[31]APU!$U$11412</definedName>
    <definedName name="DIRECTO7.20">[31]APU!$U$11473</definedName>
    <definedName name="DIRECTO7.21">[31]APU!$U$11534</definedName>
    <definedName name="DIRECTO7.22">[31]APU!$U$11717</definedName>
    <definedName name="DIRECTO7.23">[31]APU!$U$11778</definedName>
    <definedName name="DIRECTO7.24">[31]APU!$U$14645</definedName>
    <definedName name="DIRECTO7.25">[31]APU!$U$15255</definedName>
    <definedName name="DIRECTO7.26">[31]APU!$U$15316</definedName>
    <definedName name="DIRECTO7.27">[31]APU!$U$15377</definedName>
    <definedName name="DIRECTO7.28">[31]APU!$U$15438</definedName>
    <definedName name="DIRECTO7.29">[31]APU!$U$15499</definedName>
    <definedName name="DIRECTO7.30">[31]APU!$U$15560</definedName>
    <definedName name="DIRECTO7.31">[31]APU!$U$15621</definedName>
    <definedName name="DIRECTO7.32">[31]APU!$U$15682</definedName>
    <definedName name="DIRECTO7.33">[31]APU!$U$15743</definedName>
    <definedName name="DIRECTO7.34">[31]APU!$U$15804</definedName>
    <definedName name="DIRECTO7.35">[31]APU!$U$15865</definedName>
    <definedName name="DIRECTO7.36">[31]APU!$U$17085</definedName>
    <definedName name="DIRECTO7.37">[31]APU!$U$17268</definedName>
    <definedName name="DIRECTO7.38">[31]APU!$U$17207</definedName>
    <definedName name="DIRECTO7.39">[31]APU!$U$17390</definedName>
    <definedName name="DIRECTO7.40">[31]APU!$U$17451</definedName>
    <definedName name="DIRECTO7.41">[31]APU!$U$17512</definedName>
    <definedName name="DIRECTO7.42">[31]APU!$U$17146</definedName>
    <definedName name="DIRECTO7.43">[31]APU!$U$17573</definedName>
    <definedName name="DIRECTO7.44">[31]APU!$U$17329</definedName>
    <definedName name="DIRECTO70">[31]APU!$U$4341</definedName>
    <definedName name="DIRECTO71">[31]APU!$U$4402</definedName>
    <definedName name="DIRECTO72">[31]APU!$U$4463</definedName>
    <definedName name="DIRECTO73">[31]APU!$U$4524</definedName>
    <definedName name="DIRECTO74">[31]APU!$U$4585</definedName>
    <definedName name="DIRECTO75">[31]APU!$U$4646</definedName>
    <definedName name="DIRECTO76">[31]APU!$U$4707</definedName>
    <definedName name="DIRECTO77">[31]APU!$U$4768</definedName>
    <definedName name="DIRECTO78">[31]APU!$U$4829</definedName>
    <definedName name="DIRECTO79">[31]APU!$U$4890</definedName>
    <definedName name="DIRECTO8">[31]APU!$U$559</definedName>
    <definedName name="DIRECTO80">[31]APU!$U$4951</definedName>
    <definedName name="DIRECTO81">[31]APU!$U$5012</definedName>
    <definedName name="DIRECTO82">[31]APU!$U$5073</definedName>
    <definedName name="DIRECTO83">[31]APU!$U$5134</definedName>
    <definedName name="DIRECTO84">[31]APU!$U$5195</definedName>
    <definedName name="DIRECTO85">[31]APU!$U$5256</definedName>
    <definedName name="DIRECTO86">[31]APU!$U$5317</definedName>
    <definedName name="DIRECTO87">[31]APU!$U$5378</definedName>
    <definedName name="DIRECTO88">[31]APU!$U$5439</definedName>
    <definedName name="DIRECTO89">[31]APU!$U$5500</definedName>
    <definedName name="DIRECTO9">[31]APU!$U$620</definedName>
    <definedName name="DIRECTO9.1">[31]APU!$U$16597</definedName>
    <definedName name="DIRECTO9.2">[31]APU!$U$16658</definedName>
    <definedName name="DIRECTO9.3">[31]APU!$U$16719</definedName>
    <definedName name="DIRECTO9.4">[31]APU!$U$16780</definedName>
    <definedName name="DIRECTO9.5">[31]APU!$U$16841</definedName>
    <definedName name="DIRECTO90">[31]APU!$U$5561</definedName>
    <definedName name="DIRECTO91">[31]APU!$U$5622</definedName>
    <definedName name="DIRECTO92">[31]APU!$U$5683</definedName>
    <definedName name="DIRECTO93">[31]APU!$U$5744</definedName>
    <definedName name="DIRECTO94">[31]APU!$U$5805</definedName>
    <definedName name="DIRECTO95">[31]APU!$U$5866</definedName>
    <definedName name="DIRECTO96">[31]APU!$U$5927</definedName>
    <definedName name="DIRECTO97">[31]APU!$U$5988</definedName>
    <definedName name="DIRECTO98">[31]APU!$U$6049</definedName>
    <definedName name="DIRECTO99">[31]APU!$U$6110</definedName>
    <definedName name="Duitama">#REF!</definedName>
    <definedName name="DuracionMeses">#REF!</definedName>
    <definedName name="DuracionSemanas">#REF!</definedName>
    <definedName name="e">#REF!</definedName>
    <definedName name="eee" hidden="1">{#N/A,#N/A,FALSE,"masez (10)";#N/A,#N/A,FALSE,"masez (7)";#N/A,#N/A,FALSE,"masez (6)";#N/A,#N/A,FALSE,"masez (5)";#N/A,#N/A,FALSE,"masez (4)";#N/A,#N/A,FALSE,"masez (3)";#N/A,#N/A,FALSE,"masez (2)";#N/A,#N/A,FALSE,"GME";#N/A,#N/A,FALSE,"masez"}</definedName>
    <definedName name="EF">[32]AIU!$A$1:$IU$4</definedName>
    <definedName name="ENE">#REF!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[33]EQUIPO!$B$2:$B$36</definedName>
    <definedName name="EQUIPO" comment="EQUIPO Y TRANSPORTE">'[16]Equipo_Trans '!$A$1:$A$51</definedName>
    <definedName name="EQUIPO_1">[33]EQUIPO!$B$2:$D$36</definedName>
    <definedName name="EQUIPOS">[34]EQUIPOS!$A$3:$C$23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#REF!</definedName>
    <definedName name="ES">'[14]CIRCUITOS CODENSA'!#REF!</definedName>
    <definedName name="ESC">IF([0]!LG=9,[0]!FES,"")</definedName>
    <definedName name="espejo">[9]Insumos!#REF!</definedName>
    <definedName name="EST10A">#REF!</definedName>
    <definedName name="EST10V1">#REF!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'[35]Presup Av 1o de mayo con 73a '!$A$17:$N$110</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3">'[36]COSTOS OFICINA'!#REF!</definedName>
    <definedName name="Excel_BuiltIn_Print_Titles_4">'[36]COSTOS CAMPAMENTO'!#REF!</definedName>
    <definedName name="EXPL">#REF!</definedName>
    <definedName name="FactorCostoPotencia">[27]Modelo!#REF!</definedName>
    <definedName name="FactorMultFinal">#REF!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#REF!</definedName>
    <definedName name="FECH">[11]DATOS!$D$6</definedName>
    <definedName name="Fecha">[25]Datos!$B$7</definedName>
    <definedName name="Festivos">'[37]días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'[37]días habiles 2015'!$M$1:$M$2</definedName>
    <definedName name="FO">'[14]CIRCUITOS CODENSA'!#REF!</definedName>
    <definedName name="FORMA">#REF!</definedName>
    <definedName name="Format">#REF!</definedName>
    <definedName name="fsdfsd">[4]MEMORIAS!#REF!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#REF!</definedName>
    <definedName name="gdsgdsgdsfgds">#REF!</definedName>
    <definedName name="GEO">#REF!</definedName>
    <definedName name="GG">'[14]CIRCUITOS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#REF!</definedName>
    <definedName name="GRAVILLA">#REF!</definedName>
    <definedName name="GT">IF([0]!LG=9,[0]!FES,"")</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#REF!</definedName>
    <definedName name="HonoraTecnicos">#REF!</definedName>
    <definedName name="i">#REF!</definedName>
    <definedName name="III" hidden="1">{#N/A,#N/A,FALSE,"summary";#N/A,#N/A,FALSE,"SumGraph"}</definedName>
    <definedName name="IMP">#REF!</definedName>
    <definedName name="Impacto">#REF!</definedName>
    <definedName name="ImpPolizasConsultoria">#REF!</definedName>
    <definedName name="ImpPolizasObra">#REF!</definedName>
    <definedName name="Imprimir_área_IM_1">#REF!</definedName>
    <definedName name="inf">#REF!</definedName>
    <definedName name="Instalacion">#REF!</definedName>
    <definedName name="INSUMO">VLOOKUP([21]apu!$B1,[21]Insumos!$D$1:$E$65536,2,FALSE)</definedName>
    <definedName name="Insumos">#REF!</definedName>
    <definedName name="Interventor">[25]Datos!$B$5</definedName>
    <definedName name="Io">#REF!</definedName>
    <definedName name="item">[28]PRESUPUESTO!$A$10:$G$830</definedName>
    <definedName name="ITEM2.10">[31]APU!$E$14843</definedName>
    <definedName name="ITEM2.11">[31]APU!$E$14904</definedName>
    <definedName name="ITEM2.12">[31]APU!$E$14965</definedName>
    <definedName name="ITEM3.15">[31]APU!$E$8621</definedName>
    <definedName name="ITEM3.16">[31]APU!$E$8682</definedName>
    <definedName name="ITEM3.17">[31]APU!$E$8743</definedName>
    <definedName name="ITEM3.18">[31]APU!$E$8804</definedName>
    <definedName name="ITEM3.19">[31]APU!$E$8865</definedName>
    <definedName name="ITEM3.20">[31]APU!$E$8926</definedName>
    <definedName name="ITEM3.21">[31]APU!$E$11915</definedName>
    <definedName name="ITEM3.22">[31]APU!$E$14477</definedName>
    <definedName name="ITEM3.23">[31]APU!$E$15087</definedName>
    <definedName name="ITEM4.20">[31]APU!$E$9170</definedName>
    <definedName name="ITEM4.21">[31]APU!$E$9231</definedName>
    <definedName name="ITEM4.22">[31]APU!$E$9292</definedName>
    <definedName name="ITEM4.23">[31]APU!$E$9353</definedName>
    <definedName name="ITEM4.24">[31]APU!$E$9414</definedName>
    <definedName name="ITEM4.25">[31]APU!$E$9475</definedName>
    <definedName name="ITEM4.26">[31]APU!$E$9536</definedName>
    <definedName name="ITEM4.27">[31]APU!$E$9597</definedName>
    <definedName name="ITEM4.28">[31]APU!$E$9658</definedName>
    <definedName name="ITEM4.29">[31]APU!$E$9719</definedName>
    <definedName name="ITEM4.30">[31]APU!$E$9780</definedName>
    <definedName name="ITEM4.31">[31]APU!$E$9841</definedName>
    <definedName name="ITEM4.32">[31]APU!$E$9902</definedName>
    <definedName name="ITEM4.33">[31]APU!$E$9963</definedName>
    <definedName name="ITEM4.34">[31]APU!$E$10024</definedName>
    <definedName name="ITEM4.35">[31]APU!$E$11549</definedName>
    <definedName name="ITEM4.36">[31]APU!$E$11610</definedName>
    <definedName name="ITEM4.37">[31]APU!$E$15941</definedName>
    <definedName name="ITEM4.38">[31]APU!$E$15148</definedName>
    <definedName name="ITEM4.39">[31]APU!$E$14233</definedName>
    <definedName name="ITEM4.40">[31]APU!$E$14294</definedName>
    <definedName name="ITEM4.41">[31]APU!$E$14355</definedName>
    <definedName name="ITEM4.42">[31]APU!$E$14416</definedName>
    <definedName name="ITEM4.43">[31]APU!$E$14538</definedName>
    <definedName name="ITEM4.44">[31]APU!$E$16002</definedName>
    <definedName name="ITEM4.45">[31]APU!$E$16063</definedName>
    <definedName name="ITEM4.46">[31]APU!$E$14660</definedName>
    <definedName name="ITEM5.100">[31]APU!$E$12403</definedName>
    <definedName name="ITEM5.101">[31]APU!$E$12464</definedName>
    <definedName name="ITEM5.104">[31]APU!$E$12525</definedName>
    <definedName name="ITEM5.105">[31]APU!$E$12586</definedName>
    <definedName name="ITEM5.106">[31]APU!$E$12647</definedName>
    <definedName name="ITEM5.107">[31]APU!$E$12708</definedName>
    <definedName name="ITEM5.108">[31]APU!$E$12769</definedName>
    <definedName name="ITEM5.109">[31]APU!$E$12830</definedName>
    <definedName name="ITEM5.111">[31]APU!$E$12891</definedName>
    <definedName name="ITEM5.112">[31]APU!$E$12952</definedName>
    <definedName name="ITEM5.113">[31]APU!$E$14721</definedName>
    <definedName name="ITEM5.114">[31]APU!$E$14782</definedName>
    <definedName name="ITEM5.115">[31]APU!$E$15026</definedName>
    <definedName name="ITEM5.53">[31]APU!$E$10085</definedName>
    <definedName name="ITEM5.54">[31]APU!$E$10146</definedName>
    <definedName name="ITEM5.55">[31]APU!$E$10207</definedName>
    <definedName name="ITEM5.56">[31]APU!$E$10268</definedName>
    <definedName name="ITEM5.57">[31]APU!$E$10329</definedName>
    <definedName name="ITEM5.58">[31]APU!$E$10390</definedName>
    <definedName name="ITEM5.59">[31]APU!$E$10451</definedName>
    <definedName name="ITEM5.60">[31]APU!$E$10512</definedName>
    <definedName name="ITEM5.61">[31]APU!$E$10573</definedName>
    <definedName name="ITEM5.62">[31]APU!$E$10634</definedName>
    <definedName name="ITEM5.63">[31]APU!$E$10695</definedName>
    <definedName name="ITEM5.64">[31]APU!$E$10756</definedName>
    <definedName name="ITEM5.65">[31]APU!$E$10817</definedName>
    <definedName name="ITEM5.66">[31]APU!$E$10878</definedName>
    <definedName name="ITEM5.67">[31]APU!$E$10939</definedName>
    <definedName name="ITEM5.68">[31]APU!$E$11000</definedName>
    <definedName name="ITEM5.69">[31]APU!$E$11061</definedName>
    <definedName name="ITEM5.70">[31]APU!$E$11122</definedName>
    <definedName name="ITEM5.71">[31]APU!$E$11183</definedName>
    <definedName name="ITEM5.72">[31]APU!$E$11976</definedName>
    <definedName name="ITEM5.73">[31]APU!$E$12037</definedName>
    <definedName name="ITEM5.74">[31]APU!$E$12098</definedName>
    <definedName name="ITEM5.77">[31]APU!$E$12159</definedName>
    <definedName name="ITEM5.78">[31]APU!$E$12281</definedName>
    <definedName name="ITEM5.79">[31]APU!$E$12342</definedName>
    <definedName name="ITEM5.80">[31]APU!$E$12220</definedName>
    <definedName name="ITEM5.82">[31]APU!$E$13989</definedName>
    <definedName name="ITEM5.83">[31]APU!$E$14050</definedName>
    <definedName name="ITEM5.84">[31]APU!$E$13318</definedName>
    <definedName name="ITEM5.85">[31]APU!$E$13379</definedName>
    <definedName name="ITEM5.86">[31]APU!$E$13440</definedName>
    <definedName name="ITEM5.87">[31]APU!$E$13501</definedName>
    <definedName name="ITEM5.88">[31]APU!$E$13562</definedName>
    <definedName name="ITEM5.89">[31]APU!$E$13623</definedName>
    <definedName name="ITEM5.90">[31]APU!$E$13684</definedName>
    <definedName name="ITEM5.91">[31]APU!$E$13745</definedName>
    <definedName name="ITEM5.92">[31]APU!$E$13806</definedName>
    <definedName name="ITEM5.93">[31]APU!$E$13867</definedName>
    <definedName name="ITEM5.94">[31]APU!$E$13928</definedName>
    <definedName name="ITEM5.95">[31]APU!$E$13013</definedName>
    <definedName name="ITEM5.96">[31]APU!$E$13074</definedName>
    <definedName name="ITEM5.97">[31]APU!$E$13135</definedName>
    <definedName name="ITEM5.98">[31]APU!$E$13196</definedName>
    <definedName name="ITEM5.99">[31]APU!$E$13257</definedName>
    <definedName name="ITEM521">[30]ITEMS!$A$522</definedName>
    <definedName name="ITEM7.1">[31]APU!$E$7589</definedName>
    <definedName name="ITEM7.10">[31]APU!$E$8138</definedName>
    <definedName name="ITEM7.11">[31]APU!$E$8199</definedName>
    <definedName name="ITEM7.12">[31]APU!$E$8259</definedName>
    <definedName name="ITEM7.13">[31]APU!$E$8320</definedName>
    <definedName name="ITEM7.14">[31]APU!$E$8381</definedName>
    <definedName name="ITEM7.15">[31]APU!$E$8442</definedName>
    <definedName name="ITEM7.16">[31]APU!$E$8560</definedName>
    <definedName name="ITEM7.17">[31]APU!$E$11244</definedName>
    <definedName name="ITEM7.18">[31]APU!$E$11305</definedName>
    <definedName name="ITEM7.19">[31]APU!$E$11366</definedName>
    <definedName name="ITEM7.2">[31]APU!$E$7650</definedName>
    <definedName name="ITEM7.20">[31]APU!$E$11427</definedName>
    <definedName name="ITEM7.21">[31]APU!$E$11488</definedName>
    <definedName name="ITEM7.22">[31]APU!$E$11671</definedName>
    <definedName name="ITEM7.23">[31]APU!$E$11732</definedName>
    <definedName name="ITEM7.24">[31]APU!$E$14599</definedName>
    <definedName name="ITEM7.25">[31]APU!$E$15209</definedName>
    <definedName name="ITEM7.26">[31]APU!$E$15270</definedName>
    <definedName name="ITEM7.27">[31]APU!$E$15331</definedName>
    <definedName name="ITEM7.28">[31]APU!$E$15392</definedName>
    <definedName name="ITEM7.29">[31]APU!$E$15453</definedName>
    <definedName name="ITEM7.3">[31]APU!$E$7711</definedName>
    <definedName name="ITEM7.30">[31]APU!$E$15514</definedName>
    <definedName name="ITEM7.31">[31]APU!$E$15575</definedName>
    <definedName name="ITEM7.32">[31]APU!$E$15636</definedName>
    <definedName name="ITEM7.33">[31]APU!$E$15697</definedName>
    <definedName name="ITEM7.34">[31]APU!$E$15758</definedName>
    <definedName name="ITEM7.35">[31]APU!$E$15819</definedName>
    <definedName name="ITEM7.4">[31]APU!$E$7772</definedName>
    <definedName name="ITEM7.5">[31]APU!$E$7833</definedName>
    <definedName name="ITEM7.6">[31]APU!$E$7894</definedName>
    <definedName name="ITEM7.7">[31]APU!$E$7955</definedName>
    <definedName name="ITEM7.8">[31]APU!$E$8016</definedName>
    <definedName name="ITEM7.9">[31]APU!$E$8077</definedName>
    <definedName name="IVA">'[21]ELE-APU'!$L$1</definedName>
    <definedName name="IVA_UTIL">[11]DATOS!$D$11</definedName>
    <definedName name="IVAConsultoria">#REF!</definedName>
    <definedName name="IVASobreUtilidad">#REF!</definedName>
    <definedName name="IZQ_AUX">LEFT([21]Auxiliares!$B1,2)</definedName>
    <definedName name="JAJKZ">#REF!</definedName>
    <definedName name="Jornal">[12]Jornal!$A$12:$I$31</definedName>
    <definedName name="JUL">#REF!</definedName>
    <definedName name="JUN">#REF!</definedName>
    <definedName name="JUPOX" hidden="1">{#N/A,#N/A,FALSE,"masez (10)";#N/A,#N/A,FALSE,"masez (7)";#N/A,#N/A,FALSE,"masez (6)";#N/A,#N/A,FALSE,"masez (5)";#N/A,#N/A,FALSE,"masez (4)";#N/A,#N/A,FALSE,"masez (3)";#N/A,#N/A,FALSE,"masez (2)";#N/A,#N/A,FALSE,"GME";#N/A,#N/A,FALSE,"masez"}</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K">#REF!</definedName>
    <definedName name="KO" hidden="1">#REF!</definedName>
    <definedName name="l" comment="Codigo Insumo">[38]Insumos!$A$4:$A$1761</definedName>
    <definedName name="Lavamanos">[9]Insumos!#REF!</definedName>
    <definedName name="LISBASE1">'[39]Lista Base'!$A$4:$C$2691</definedName>
    <definedName name="LISBASE2">'[40]Lista Base'!$A$4:$D$1999</definedName>
    <definedName name="List_cuadrillas">[28]Salarios!$D$8:$P$8</definedName>
    <definedName name="LISTADOEQUIPOS">[8]Equipo!$A$16:$A$80</definedName>
    <definedName name="LISTADOMATERIALES">[8]Material!$A$11:$A$1009</definedName>
    <definedName name="LISTADOMO">[8]M.Obra!$A$21:$A$50</definedName>
    <definedName name="LISTADOTRANSPORTES">[8]Transp.!$A$16:$A$50</definedName>
    <definedName name="ll">[28]PRESUPUESTO!#REF!</definedName>
    <definedName name="LLANTAS">#REF!</definedName>
    <definedName name="llenov">#REF!</definedName>
    <definedName name="LO">#REF!,#REF!,#REF!,#REF!,#REF!,#REF!,#REF!</definedName>
    <definedName name="LOCALIZACIONV">#REF!</definedName>
    <definedName name="localizamuro">#REF!</definedName>
    <definedName name="Longitud">#REF!</definedName>
    <definedName name="Longitud1">#REF!</definedName>
    <definedName name="Longitud2">#REF!</definedName>
    <definedName name="lots" hidden="1">{#N/A,#N/A,FALSE,"Total_OC015";#N/A,#N/A,FALSE,"ADMIN";#N/A,#N/A,FALSE,"PROCES";#N/A,#N/A,FALSE,"mecan";#N/A,#N/A,FALSE,"civil";#N/A,#N/A,FALSE,"CAÑER";#N/A,#N/A,FALSE,"ELEC";#N/A,#N/A,FALSE,"INSTR"}</definedName>
    <definedName name="LP">'[14]CIRCUITOS CODENSA'!#REF!</definedName>
    <definedName name="m">#REF!</definedName>
    <definedName name="M.O" comment="Mano de obra">[16]M.Obra!$B$35:$B$42</definedName>
    <definedName name="mac">#REF!</definedName>
    <definedName name="MALLA">#REF!</definedName>
    <definedName name="MANODEOBRA">'[34]MANO DE OBRA'!$A$3:$E$20</definedName>
    <definedName name="mantenimiento">'[41]COSTOS OFICINA'!#REF!</definedName>
    <definedName name="Maquinaria">'[18]Maqui Equip'!$B$1:$B$65536</definedName>
    <definedName name="MAR">#REF!</definedName>
    <definedName name="MATER">[33]MATERIAL!$B$3:$B$580</definedName>
    <definedName name="MATERIALES">[34]MATERIALES!$A$4:$D$183</definedName>
    <definedName name="MAY">#REF!</definedName>
    <definedName name="MDC">#REF!</definedName>
    <definedName name="ME">#REF!</definedName>
    <definedName name="meses">#REF!</definedName>
    <definedName name="MEZCLADORA">#REF!</definedName>
    <definedName name="MI">#REF!,#REF!,#REF!,#REF!,#REF!,#REF!,#REF!</definedName>
    <definedName name="Mínimo">#REF!</definedName>
    <definedName name="ML">#REF!,#REF!,#REF!,#REF!,#REF!,#REF!,#REF!</definedName>
    <definedName name="MO">'[14]CIRCUITOS CODENSA'!#REF!</definedName>
    <definedName name="MOTO">#REF!</definedName>
    <definedName name="motosierra">[20]Mater!#REF!</definedName>
    <definedName name="MU">'[14]CIRCUITOS CODENSA'!#REF!</definedName>
    <definedName name="MZ">'[14]CIRCUITOS CODENSA'!#REF!</definedName>
    <definedName name="N">IF(ISERROR(NA),"",NA)</definedName>
    <definedName name="ninguno">#REF!</definedName>
    <definedName name="NoFacturable">#REF!</definedName>
    <definedName name="NOV">#REF!</definedName>
    <definedName name="NUNI">#REF!</definedName>
    <definedName name="Obra">[25]Datos!$B$1</definedName>
    <definedName name="OCT">#REF!</definedName>
    <definedName name="OFI">#REF!</definedName>
    <definedName name="Oficina">#REF!</definedName>
    <definedName name="OrigenConsultoria">#REF!</definedName>
    <definedName name="OrigenObra">#REF!</definedName>
    <definedName name="ORO">#REF!</definedName>
    <definedName name="PA">[28]PRESUPUESTO!#REF!</definedName>
    <definedName name="pasamanos">#REF!</definedName>
    <definedName name="pavimento">#REF!</definedName>
    <definedName name="PB">[28]PRESUPUESTO!#REF!</definedName>
    <definedName name="PC">[28]PRESUPUESTO!#REF!</definedName>
    <definedName name="PE">[28]PRESUPUESTO!#REF!</definedName>
    <definedName name="PersonalProfesional">#REF!</definedName>
    <definedName name="PersonalTecnico">#REF!</definedName>
    <definedName name="PESO14.2">#REF!</definedName>
    <definedName name="PESO14.3">#REF!</definedName>
    <definedName name="PESO14.4">#REF!</definedName>
    <definedName name="PL">[28]PRESUPUESTO!#REF!</definedName>
    <definedName name="PlazoEnMeses">#REF!</definedName>
    <definedName name="Plegable">#REF!</definedName>
    <definedName name="PMT">#REF!</definedName>
    <definedName name="pre">#REF!</definedName>
    <definedName name="PRELIMINAR">#REF!</definedName>
    <definedName name="PREST">#REF!</definedName>
    <definedName name="PrestacionesSeguridadOtros">#REF!</definedName>
    <definedName name="PRESUPUESTADO">#REF!</definedName>
    <definedName name="Profesional">#REF!</definedName>
    <definedName name="PROP">[11]DATOS!$D$7</definedName>
    <definedName name="PROPONE">#REF!</definedName>
    <definedName name="prueba">#REF!</definedName>
    <definedName name="PUNT">[10]INSUMOS!$D$688</definedName>
    <definedName name="Q">#REF!</definedName>
    <definedName name="qdefqfqwreqwerqw">[9]Insumos!#REF!</definedName>
    <definedName name="qqq">#REF!</definedName>
    <definedName name="quitar_rajon">'[42]EST NUEVA Y CONECTANTES'!$S$9:$S$15,'[42]EST NUEVA Y CONECTANTES'!$S$20:$S$21,'[42]EST NUEVA Y CONECTANTES'!$S$23:$S$27,'[42]EST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'[43]REC-COD,'!$A$1:$D$962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[27]Modelo!#REF!</definedName>
    <definedName name="RETIROV">#REF!</definedName>
    <definedName name="RETRO">#REF!</definedName>
    <definedName name="rfref">#REF!</definedName>
    <definedName name="RO" hidden="1">#REF!</definedName>
    <definedName name="rrrr">#REF!</definedName>
    <definedName name="rty" hidden="1">{#N/A,#N/A,FALSE,"masez (10)";#N/A,#N/A,FALSE,"masez (7)";#N/A,#N/A,FALSE,"masez (6)";#N/A,#N/A,FALSE,"masez (5)";#N/A,#N/A,FALSE,"masez (4)";#N/A,#N/A,FALSE,"masez (3)";#N/A,#N/A,FALSE,"masez (2)";#N/A,#N/A,FALSE,"GME";#N/A,#N/A,FALSE,"masez"}</definedName>
    <definedName name="S">#REF!</definedName>
    <definedName name="SA">[28]PRESUPUESTO!#REF!</definedName>
    <definedName name="sadgsfgdfshgdshfdjfdhjhfjh">#REF!</definedName>
    <definedName name="Salarios">#REF!</definedName>
    <definedName name="SARDINELV">#REF!</definedName>
    <definedName name="SB">[28]PRESUPUESTO!#REF!</definedName>
    <definedName name="SC">[28]PRESUPUESTO!#REF!</definedName>
    <definedName name="sdf">#REF!</definedName>
    <definedName name="SE">[28]PRESUPUESTO!#REF!</definedName>
    <definedName name="SEP">#REF!</definedName>
    <definedName name="SF">'[14]CIRCUITOS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#REF!</definedName>
    <definedName name="si">#REF!</definedName>
    <definedName name="SJ">'[14]CIRCUITOS CODENSA'!#REF!</definedName>
    <definedName name="SL">[28]PRESUPUESTO!#REF!</definedName>
    <definedName name="SM">'[14]CIRCUITOS CODENSA'!#REF!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#REF!</definedName>
    <definedName name="SU">'[14]CIRCUITOS CODENSA'!#REF!</definedName>
    <definedName name="SUBBASE">#REF!</definedName>
    <definedName name="SUBESTACIONES">'[44]OBRAS SES'!#REF!</definedName>
    <definedName name="SUBPRODUCTOS">#REF!</definedName>
    <definedName name="SUBTOTALMAT">'[28]2,2,6,1 Pilotes 0,30'!$I$19</definedName>
    <definedName name="t">#REF!</definedName>
    <definedName name="TA">[28]PRESUPUESTO!#REF!</definedName>
    <definedName name="TABLA">[10]INSUMOS!$D$793</definedName>
    <definedName name="tabla2">#REF!</definedName>
    <definedName name="TANQUE">#REF!</definedName>
    <definedName name="TB">[28]PRESUPUESTO!#REF!</definedName>
    <definedName name="TC">[28]PRESUPUESTO!#REF!</definedName>
    <definedName name="TE">[28]PRESUPUESTO!#REF!</definedName>
    <definedName name="Tecnico">#REF!</definedName>
    <definedName name="TERMINADORA">#REF!</definedName>
    <definedName name="TipoCosteo">#REF!</definedName>
    <definedName name="TipoCosteoNivelRiesgo">#REF!</definedName>
    <definedName name="TiposCampamentos">#REF!</definedName>
    <definedName name="TiposEnsayos">#REF!</definedName>
    <definedName name="TiposEquipos">#REF!</definedName>
    <definedName name="TiposOficina">#REF!</definedName>
    <definedName name="TiposPersonalProfesional">#REF!</definedName>
    <definedName name="TiposPersonalTecnico">#REF!</definedName>
    <definedName name="TL">[28]PRESUPUESTO!#REF!</definedName>
    <definedName name="To">#REF!</definedName>
    <definedName name="TOPO">#REF!</definedName>
    <definedName name="Total">#REF!</definedName>
    <definedName name="Total_Kilometro_típico_aereo_11.4_kV">[45]c2.5y2.6!#REF!</definedName>
    <definedName name="Total_Kilometro_típico_aereo_34.5_kV">[45]c2.5y2.6!#REF!</definedName>
    <definedName name="Total_Kilometro_típico_aereo_rural_11.4kV">[45]c2.5y2.6!#REF!</definedName>
    <definedName name="Total_Kilometro_típico_aereo_rural_34.5kV">[45]c2.5y2.6!#REF!</definedName>
    <definedName name="Total_Kilometro_típico_subterraneo_11.4_kV">[45]c2.5y2.6!#REF!</definedName>
    <definedName name="Total_Kilometro_típico_subterraneo_34.5_kV">[45]c2.5y2.6!#REF!</definedName>
    <definedName name="TotalCalidad">#REF!</definedName>
    <definedName name="TotalCam">#REF!</definedName>
    <definedName name="TotalContratoConIva">'[26]COSTEO TOTAL OBRA'!$D$37</definedName>
    <definedName name="TotalContratoSinIVA">'[26]COSTEO TOTAL OBRA'!$D$33</definedName>
    <definedName name="TotalEns">#REF!</definedName>
    <definedName name="TotalEqu">#REF!</definedName>
    <definedName name="TotalImpuestosObra">#REF!</definedName>
    <definedName name="TotalNoFacturable">#REF!</definedName>
    <definedName name="TotalOfi">#REF!</definedName>
    <definedName name="TotalPaginaPersonal">#REF!</definedName>
    <definedName name="TotalPro">#REF!</definedName>
    <definedName name="TotalTec">#REF!</definedName>
    <definedName name="TotalTram">#REF!</definedName>
    <definedName name="TotalVia">#REF!</definedName>
    <definedName name="TRAB">[10]INSUMOS!$D$932</definedName>
    <definedName name="Tramite">#REF!</definedName>
    <definedName name="TRAMOGUIA">#REF!</definedName>
    <definedName name="TRANSPORTE">[34]TRANSPORTE!$A$3:$C$13</definedName>
    <definedName name="TTA">[28]PRESUPUESTO!#REF!</definedName>
    <definedName name="TTB">[28]PRESUPUESTO!#REF!</definedName>
    <definedName name="TTC">[28]PRESUPUESTO!#REF!</definedName>
    <definedName name="TTE">[28]PRESUPUESTO!#REF!</definedName>
    <definedName name="TTL">[28]PRESUPUESTO!#REF!</definedName>
    <definedName name="TTT">#REF!</definedName>
    <definedName name="TU">'[14]CIRCUITOS CODENSA'!#REF!</definedName>
    <definedName name="TUBO">#REF!</definedName>
    <definedName name="tuut" hidden="1">{#N/A,#N/A,FALSE,"masez (10)";#N/A,#N/A,FALSE,"masez (7)";#N/A,#N/A,FALSE,"masez (6)";#N/A,#N/A,FALSE,"masez (5)";#N/A,#N/A,FALSE,"masez (4)";#N/A,#N/A,FALSE,"masez (3)";#N/A,#N/A,FALSE,"masez (2)";#N/A,#N/A,FALSE,"GME";#N/A,#N/A,FALSE,"masez"}</definedName>
    <definedName name="UM">'[14]CIRCUITOS CODENSA'!#REF!</definedName>
    <definedName name="UN_APU">IF(LEN([21]apu!XFB1)=2,"",IF([21]apu!XFB1="","",IF(ISERROR(SEARCH("-",[21]apu!$B1,3)),VLOOKUP([21]apu!$B1,[21]Insumos!XFD$1:B$65536,3,0),VLOOKUP([21]apu!XFB1,'[21]Ppto completo'!$D$1:$F$65536,3,FALSE))))</definedName>
    <definedName name="UN_AUX">IF([21]Auxiliares!$B1="","",VLOOKUP([21]Auxiliares!$B1,[21]Insumos!$D$1:$F$65536,3,FALSE))</definedName>
    <definedName name="UNIDAD1">[29]ITEMS!$C$2</definedName>
    <definedName name="UNIDAD521">[30]ITEMS!$C$522</definedName>
    <definedName name="Unidades">[46]Presup_Cancha!$J$14:$J$18</definedName>
    <definedName name="US">'[14]CIRCUITOS CODENSA'!#REF!</definedName>
    <definedName name="UTIL">#REF!</definedName>
    <definedName name="UtilidadObra">#REF!</definedName>
    <definedName name="v">#REF!</definedName>
    <definedName name="Valoracion">#REF!</definedName>
    <definedName name="VALORACIÓN">#REF!</definedName>
    <definedName name="ValorTotConsultoria">#REF!</definedName>
    <definedName name="variacion">[12]Datos!$B$8</definedName>
    <definedName name="VCXNVJHKKLYJ" hidden="1">{#N/A,#N/A,FALSE,"masez (10)";#N/A,#N/A,FALSE,"masez (7)";#N/A,#N/A,FALSE,"masez (6)";#N/A,#N/A,FALSE,"masez (5)";#N/A,#N/A,FALSE,"masez (4)";#N/A,#N/A,FALSE,"masez (3)";#N/A,#N/A,FALSE,"masez (2)";#N/A,#N/A,FALSE,"GME";#N/A,#N/A,FALSE,"masez"}</definedName>
    <definedName name="VE">'[14]CIRCUITOS CODENSA'!#REF!</definedName>
    <definedName name="VI">'[14]CIRCUITOS CODENSA'!#REF!</definedName>
    <definedName name="Viajes">#REF!</definedName>
    <definedName name="VIBRA">[10]INSUMOS!$D$1404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[21]Insumos!$I1*(1+[21]Insumos!$H1)</definedName>
    <definedName name="VR_SIN_IVA">VLOOKUP([21]Insumos!$D1,[21]Auxiliares!$B$1:$G$65536,6,FALSE)</definedName>
    <definedName name="VR_TOT">IF(LG=2,IF(SCQ=0,"",SCQ/2),"")</definedName>
    <definedName name="VR_TOT_APU">IF([21]apu!$E1="","",IF([21]apu!$B1=[21]apu!$A1,SUMIF([21]apu!XEY2:XEY10001,[21]apu!XEY1,[21]apu!A2:A10001),ROUNDUP([21]apu!$D1*[21]apu!$F1,0)))</definedName>
    <definedName name="VR_TOT_AUX">IF([21]Auxiliares!XFC1="","",IF([21]Auxiliares!$B1=[21]Auxiliares!$A1,SUMIF([21]Auxiliares!XEY2:XEY9997,[21]Auxiliares!XEY1,[21]Auxiliares!A2:A9997),ROUNDUP([21]Auxiliares!$D1*[21]Auxiliares!$F1,0)))</definedName>
    <definedName name="VR_UN">IF(ISERROR(V_U),"",V_U)</definedName>
    <definedName name="VR_UN_APU">IF(LEN([21]apu!$B1)=2,"",IF([21]apu!$B1="","",IF(ISERROR(SEARCH("-",[21]apu!$B1,3)),VLOOKUP([21]apu!$B1,[21]Insumos!$D$1:$I$65536,4,FALSE),"")))</definedName>
    <definedName name="VR_UN_AUX">IF([21]Auxiliares!$D1="","",VLOOKUP([21]Auxiliares!$B1,[21]Insumos!$D$1:$J$65536,4,0))</definedName>
    <definedName name="VR_UN_PPTO">IF(LEN('[21]Ppto completo'!$D1)=9,VLOOKUP('[21]Ppto completo'!$D1,[21]apu!$B$1:$G$65536,6,FALSE),"")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'[36]COSTOS OFICINA'!#REF!</definedName>
    <definedName name="www">#REF!</definedName>
    <definedName name="x">#REF!</definedName>
    <definedName name="XMesCalidades">#REF!</definedName>
    <definedName name="XMesNoFacturables">#REF!</definedName>
    <definedName name="XMesPersonalPromedio">#REF!</definedName>
    <definedName name="XMesProfesionales">#REF!</definedName>
    <definedName name="XMesTecnicos">#REF!</definedName>
    <definedName name="xx">[47]PERSONAL!$D$10</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#REF!</definedName>
    <definedName name="yy" hidden="1">{#N/A,#N/A,FALSE,"Total_OC015";#N/A,#N/A,FALSE,"ADMIN";#N/A,#N/A,FALSE,"PROCES";#N/A,#N/A,FALSE,"mecan";#N/A,#N/A,FALSE,"civil";#N/A,#N/A,FALSE,"CAÑER";#N/A,#N/A,FALSE,"ELEC";#N/A,#N/A,FALSE,"INSTR"}</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30" i="1"/>
  <c r="F24" i="1"/>
  <c r="F26" i="1" s="1"/>
  <c r="F15" i="1"/>
  <c r="F17" i="1" s="1"/>
  <c r="A1" i="1"/>
  <c r="F28" i="1" l="1"/>
</calcChain>
</file>

<file path=xl/sharedStrings.xml><?xml version="1.0" encoding="utf-8"?>
<sst xmlns="http://schemas.openxmlformats.org/spreadsheetml/2006/main" count="43" uniqueCount="37">
  <si>
    <t xml:space="preserve">PRESUPUESTO DE INTERVENTORIA </t>
  </si>
  <si>
    <t>CARGO</t>
  </si>
  <si>
    <t>CANTIDAD MÍNIMA</t>
  </si>
  <si>
    <t>SALARIO MENSUAL (PESOS)</t>
  </si>
  <si>
    <t>PARTICIPACIÓN MÍNIMA MENSUAL</t>
  </si>
  <si>
    <t>DURACIÓN MÍNIMA (MESES)</t>
  </si>
  <si>
    <t>VALOR PARCIAL (PESOS)</t>
  </si>
  <si>
    <t>(1)</t>
  </si>
  <si>
    <t>(2)</t>
  </si>
  <si>
    <t>(3)</t>
  </si>
  <si>
    <t>(4)</t>
  </si>
  <si>
    <t>(5) = (1)x(2)x(3)x(4)</t>
  </si>
  <si>
    <t xml:space="preserve">Director de Interventoría </t>
  </si>
  <si>
    <t>(6) Subtotal Costos de Personal = sumatoria de valores (5)</t>
  </si>
  <si>
    <t xml:space="preserve">(7) Factor Multiplicador de Personal </t>
  </si>
  <si>
    <t>(8) Total Costos de Personal = (6) x (7)</t>
  </si>
  <si>
    <t>(9)</t>
  </si>
  <si>
    <t>(10)</t>
  </si>
  <si>
    <t xml:space="preserve">Residente de Interventoría </t>
  </si>
  <si>
    <t xml:space="preserve">Especialista 
Estructural 
</t>
  </si>
  <si>
    <t xml:space="preserve">Especialista Eléctrico </t>
  </si>
  <si>
    <t>Especialista 
Hidrosanitario</t>
  </si>
  <si>
    <t xml:space="preserve">Especialista en Geotecnia  </t>
  </si>
  <si>
    <t>Inspector de interventoría</t>
  </si>
  <si>
    <t>Profesional en seguridad industrial</t>
  </si>
  <si>
    <t>1. COSTOS DEL PERSONAL (FASE 1)</t>
  </si>
  <si>
    <t xml:space="preserve">Profesional de interventoría para dotaciones de Menaje - Mobiliario </t>
  </si>
  <si>
    <t>(11)</t>
  </si>
  <si>
    <t>(12)</t>
  </si>
  <si>
    <t>(13) = (9)x(10)x(11)x(12)</t>
  </si>
  <si>
    <t xml:space="preserve">(15) Factor Multiplicador de Personal </t>
  </si>
  <si>
    <t>(14) Subtotal Costos de Personal = sumatoria de valores (13)</t>
  </si>
  <si>
    <t>(16) Total Costos de Personal = (14) x (15)</t>
  </si>
  <si>
    <t>(17) Total otros costos directos = (16+17)</t>
  </si>
  <si>
    <t>(18) IVA = 19% * (17)</t>
  </si>
  <si>
    <t>(16) VALOR TOTAL DE LA PROPUESTA = (17) + (18)</t>
  </si>
  <si>
    <t>2. COSTOS DIRECTOS (FASE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</si>
</sst>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0.0"/>
  </numFmts>
  <fonts count="6">
    <font>
      <sz val="11"/>
      <color theme="1"/>
      <name val="Calibri"/>
      <family val="2"/>
      <scheme val="minor"/>
    </font>
    <font>
      <sz val="11"/>
      <color theme="1"/>
      <name val="Calibri"/>
      <family val="2"/>
      <scheme val="minor"/>
    </font>
    <font>
      <b/>
      <sz val="11"/>
      <name val="Century Gothic"/>
      <family val="2"/>
    </font>
    <font>
      <sz val="11"/>
      <color theme="1"/>
      <name val="Humanst521 BT"/>
      <family val="2"/>
    </font>
    <font>
      <sz val="11"/>
      <name val="Century Gothic"/>
      <family val="2"/>
    </font>
    <font>
      <sz val="11"/>
      <color theme="0"/>
      <name val="Century Gothic"/>
      <family val="2"/>
    </font>
  </fonts>
  <fills count="2">
    <fill>
      <patternFill patternType="none"/>
    </fill>
    <fill>
      <patternFill patternType="gray125"/>
    </fill>
  </fills>
  <borders count="23">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top style="medium">
        <color auto="1"/>
      </top>
      <bottom style="thin">
        <color auto="1"/>
      </bottom>
      <diagonal/>
    </border>
    <border>
      <left style="medium">
        <color auto="1"/>
      </left>
      <right/>
      <top/>
      <bottom/>
      <diagonal/>
    </border>
    <border>
      <left/>
      <right style="thin">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auto="1"/>
      </bottom>
      <diagonal/>
    </border>
    <border>
      <left/>
      <right/>
      <top/>
      <bottom style="medium">
        <color auto="1"/>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3" fillId="0" borderId="0" xfId="0" applyFont="1" applyFill="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4" fillId="0" borderId="3" xfId="0" applyFont="1" applyFill="1" applyBorder="1" applyAlignment="1">
      <alignment vertical="center" wrapText="1"/>
    </xf>
    <xf numFmtId="0" fontId="4" fillId="0" borderId="11" xfId="0" applyFont="1" applyFill="1" applyBorder="1" applyAlignment="1">
      <alignment vertical="center" wrapText="1"/>
    </xf>
    <xf numFmtId="0" fontId="4" fillId="0" borderId="3"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164" fontId="4" fillId="0" borderId="11" xfId="0" applyNumberFormat="1" applyFont="1" applyFill="1" applyBorder="1" applyAlignment="1">
      <alignment horizontal="right" vertical="center" wrapText="1" indent="1"/>
    </xf>
    <xf numFmtId="164" fontId="3" fillId="0" borderId="0" xfId="0" applyNumberFormat="1" applyFont="1" applyFill="1"/>
    <xf numFmtId="0" fontId="4" fillId="0" borderId="10" xfId="0" applyFont="1" applyFill="1" applyBorder="1" applyAlignment="1">
      <alignment horizontal="right" vertical="center" wrapText="1"/>
    </xf>
    <xf numFmtId="0" fontId="4" fillId="0" borderId="3" xfId="0" applyFont="1" applyFill="1" applyBorder="1" applyAlignment="1">
      <alignment horizontal="right" vertical="center" wrapText="1"/>
    </xf>
    <xf numFmtId="164" fontId="2" fillId="0" borderId="11" xfId="0" applyNumberFormat="1" applyFont="1" applyFill="1" applyBorder="1" applyAlignment="1">
      <alignment horizontal="right" vertical="center" wrapText="1" indent="1"/>
    </xf>
    <xf numFmtId="2" fontId="4" fillId="0" borderId="11" xfId="0" applyNumberFormat="1" applyFont="1" applyFill="1" applyBorder="1" applyAlignment="1">
      <alignment horizontal="right" vertical="center" wrapText="1" indent="1"/>
    </xf>
    <xf numFmtId="0" fontId="2" fillId="0" borderId="4" xfId="0" applyFont="1" applyFill="1" applyBorder="1" applyAlignment="1">
      <alignment horizontal="right" vertical="center" wrapText="1" indent="1"/>
    </xf>
    <xf numFmtId="0" fontId="2" fillId="0" borderId="12" xfId="0" applyFont="1" applyFill="1" applyBorder="1" applyAlignment="1">
      <alignment horizontal="right" vertical="center" wrapText="1" indent="1"/>
    </xf>
    <xf numFmtId="164" fontId="2" fillId="0" borderId="5" xfId="0" applyNumberFormat="1" applyFont="1" applyFill="1" applyBorder="1" applyAlignment="1">
      <alignment horizontal="right" vertical="center" wrapText="1" inden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0" fontId="4" fillId="0" borderId="15" xfId="0" applyFont="1" applyFill="1" applyBorder="1" applyAlignment="1">
      <alignment vertical="center" wrapText="1"/>
    </xf>
    <xf numFmtId="0" fontId="4"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6" xfId="0" applyFont="1" applyFill="1" applyBorder="1" applyAlignment="1">
      <alignment horizontal="right" vertical="center" wrapText="1" indent="1"/>
    </xf>
    <xf numFmtId="0" fontId="2" fillId="0" borderId="2" xfId="0" applyFont="1" applyFill="1" applyBorder="1" applyAlignment="1">
      <alignment horizontal="right" vertical="center" wrapText="1" indent="1"/>
    </xf>
    <xf numFmtId="164" fontId="2" fillId="0" borderId="6" xfId="0" applyNumberFormat="1" applyFont="1" applyFill="1" applyBorder="1" applyAlignment="1">
      <alignment horizontal="right" vertical="center" wrapText="1" indent="1"/>
    </xf>
    <xf numFmtId="0" fontId="2" fillId="0" borderId="0" xfId="0" applyFont="1" applyFill="1" applyAlignment="1">
      <alignment horizontal="right" vertical="center" wrapText="1" indent="1"/>
    </xf>
    <xf numFmtId="0" fontId="2" fillId="0" borderId="17" xfId="0" applyFont="1" applyFill="1" applyBorder="1" applyAlignment="1">
      <alignment horizontal="right" vertical="center" wrapText="1" indent="1"/>
    </xf>
    <xf numFmtId="0" fontId="2" fillId="0" borderId="18" xfId="0" applyFont="1" applyFill="1" applyBorder="1" applyAlignment="1">
      <alignment horizontal="right" vertical="center" wrapText="1" indent="1"/>
    </xf>
    <xf numFmtId="0" fontId="5" fillId="0" borderId="0" xfId="0" applyFont="1" applyFill="1" applyAlignment="1">
      <alignment vertical="center" wrapText="1"/>
    </xf>
    <xf numFmtId="44" fontId="3" fillId="0" borderId="0" xfId="1" applyFont="1" applyFill="1"/>
    <xf numFmtId="165" fontId="4" fillId="0" borderId="11" xfId="0" applyNumberFormat="1" applyFont="1" applyFill="1" applyBorder="1" applyAlignment="1">
      <alignment horizontal="center" vertical="center" wrapText="1"/>
    </xf>
    <xf numFmtId="0" fontId="2" fillId="0" borderId="15" xfId="0" applyFont="1" applyFill="1" applyBorder="1" applyAlignment="1">
      <alignment horizontal="right" vertical="center" wrapText="1" indent="1"/>
    </xf>
    <xf numFmtId="0" fontId="2" fillId="0" borderId="0" xfId="0" applyFont="1" applyFill="1" applyBorder="1" applyAlignment="1">
      <alignment horizontal="right" vertical="center" wrapText="1" indent="1"/>
    </xf>
    <xf numFmtId="164" fontId="2" fillId="0" borderId="0" xfId="0" applyNumberFormat="1" applyFont="1" applyFill="1" applyBorder="1" applyAlignment="1">
      <alignment horizontal="right" vertical="center" wrapText="1" indent="1"/>
    </xf>
    <xf numFmtId="164" fontId="4" fillId="0" borderId="3" xfId="0" applyNumberFormat="1" applyFont="1" applyFill="1" applyBorder="1" applyAlignment="1">
      <alignment vertical="center" wrapText="1"/>
    </xf>
    <xf numFmtId="0" fontId="4" fillId="0" borderId="3" xfId="0" applyNumberFormat="1" applyFont="1" applyFill="1" applyBorder="1" applyAlignment="1">
      <alignment horizontal="center" vertical="center" wrapText="1"/>
    </xf>
    <xf numFmtId="44" fontId="2" fillId="0" borderId="18" xfId="1" applyFont="1" applyFill="1" applyBorder="1" applyAlignment="1">
      <alignment horizontal="right" vertical="center" wrapText="1" indent="1"/>
    </xf>
    <xf numFmtId="14" fontId="2" fillId="0" borderId="19" xfId="0" applyNumberFormat="1" applyFont="1" applyFill="1" applyBorder="1" applyAlignment="1">
      <alignment horizontal="center" wrapText="1"/>
    </xf>
    <xf numFmtId="14" fontId="2" fillId="0" borderId="20" xfId="0" applyNumberFormat="1" applyFont="1" applyFill="1" applyBorder="1" applyAlignment="1">
      <alignment horizont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ordinaciones_Jefaturas\Coor_Neg_6\Zona_Comun\OXI%202018\GL%20611%20-%20CREPES\00.%20Contrato%20Fiducia\05.%20Presupuestos\PROPUESTA2_ANEXO3_CREPES_BPIN20181719000334_EDUCACION_20190429_144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avid/AppData/Local/Temp/Costos%20operaci&#243;n%20y%20mantenimiento%20-%20Proyectos%20Tipo%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Fabio/Desktop/CORRECCIONES%20PARQUE%20JESUS%20MARIA/G306.1.0-PRESUPUESTO%2021-1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Ing.%20Oscar/Downloads/MATRIZ%20PARA%20EL%20CALCULO%20DEL%20AIU%2020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 PRESUPUESTO"/>
      <sheetName val="CRONOGRAMA"/>
      <sheetName val="DESGLOSE DEL AIU "/>
      <sheetName val="COSTOS FIDUCIA"/>
      <sheetName val="GERENCIA DEL PROYECTO"/>
      <sheetName val="INTERVENTORIA"/>
      <sheetName val="FM"/>
      <sheetName val="BOLSA CONTINGENTE"/>
      <sheetName val="DISEÑOS"/>
      <sheetName val="Hoja1"/>
      <sheetName val="APU´S C2"/>
      <sheetName val="APU´S C3"/>
      <sheetName val="APU'S C4"/>
      <sheetName val="APU´S C5"/>
      <sheetName val="APU'S C6"/>
      <sheetName val="APU´S C7"/>
      <sheetName val="APU´S C8"/>
      <sheetName val="APU´SC9.01"/>
      <sheetName val="APU'S C9.02"/>
      <sheetName val="APU'S C9.03"/>
      <sheetName val="APU'SC9.04"/>
      <sheetName val="MANO DE OBRA"/>
      <sheetName val="EQUIPOS"/>
      <sheetName val="INSUMOS"/>
      <sheetName val="MORTEROS"/>
      <sheetName val="CONCRETOS"/>
      <sheetName val="TRANSPORTE MAT"/>
      <sheetName val="1, PRELIMINARES"/>
      <sheetName val="2, MOVIMIENTOS DE TIERRA"/>
      <sheetName val="3, CIMENTACION"/>
      <sheetName val="3.07 ACERO DE REFUERZO"/>
      <sheetName val="4. ESTRUCTURAS"/>
      <sheetName val="4.09 ACERO DE REFUERZO"/>
      <sheetName val="5. CUBIERTA"/>
      <sheetName val="6.INSTALACIONES HIDROSANITARIAS"/>
      <sheetName val="7. MAMPOSTERIA"/>
      <sheetName val="8. CARPINTERIA"/>
      <sheetName val="10. AMOBLAMIENTO "/>
      <sheetName val="APU´S C10"/>
      <sheetName val="APU´S C1"/>
    </sheetNames>
    <sheetDataSet>
      <sheetData sheetId="0" refreshError="1"/>
      <sheetData sheetId="1">
        <row r="5">
          <cell r="C5" t="str">
            <v>CONSTRUCCIÓN Y DOTACIÓN DE LA INSTITUCIÓN EDUCATIVA LA LEONA, VEREDA LA LEONA, MUNICIPIO DE CAJAMARCA TOLIMA</v>
          </cell>
        </row>
      </sheetData>
      <sheetData sheetId="2" refreshError="1"/>
      <sheetData sheetId="3" refreshError="1"/>
      <sheetData sheetId="4" refreshError="1"/>
      <sheetData sheetId="5" refreshError="1"/>
      <sheetData sheetId="6" refreshError="1"/>
      <sheetData sheetId="7">
        <row r="46">
          <cell r="E46">
            <v>2.06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row>
        <row r="18">
          <cell r="A18" t="str">
            <v>1.1.7</v>
          </cell>
        </row>
        <row r="19">
          <cell r="A19" t="str">
            <v>Volqueta c/operario y combustible 5,5m3 max 30 Km</v>
          </cell>
        </row>
        <row r="20">
          <cell r="A20" t="str">
            <v>Camión 4 Toneladas</v>
          </cell>
        </row>
        <row r="21">
          <cell r="A21" t="str">
            <v>Camión 8 Toneladas</v>
          </cell>
        </row>
        <row r="22">
          <cell r="A22" t="str">
            <v>Cama-baja</v>
          </cell>
        </row>
        <row r="23">
          <cell r="A23" t="str">
            <v>Campero</v>
          </cell>
        </row>
        <row r="24">
          <cell r="A24" t="str">
            <v>Chalupa</v>
          </cell>
        </row>
        <row r="25">
          <cell r="A25" t="str">
            <v>Transporte elementos prefabricados</v>
          </cell>
        </row>
        <row r="26">
          <cell r="A26" t="str">
            <v>Volqueta c/operario y combustible 6m3 max  70 Km</v>
          </cell>
        </row>
        <row r="27">
          <cell r="A27">
            <v>0</v>
          </cell>
        </row>
        <row r="28">
          <cell r="A28">
            <v>0</v>
          </cell>
        </row>
        <row r="29">
          <cell r="A29">
            <v>0</v>
          </cell>
        </row>
        <row r="30">
          <cell r="A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row>
        <row r="17">
          <cell r="A17" t="str">
            <v>Compresor</v>
          </cell>
        </row>
        <row r="18">
          <cell r="A18" t="str">
            <v>Compresor 2 martillos 185 PCM</v>
          </cell>
        </row>
        <row r="19">
          <cell r="A19" t="str">
            <v>Cortadora</v>
          </cell>
        </row>
        <row r="20">
          <cell r="A20" t="str">
            <v>Equipo de topografía</v>
          </cell>
        </row>
        <row r="21">
          <cell r="A21" t="str">
            <v>Equipo de Soldadura</v>
          </cell>
        </row>
        <row r="22">
          <cell r="A22" t="str">
            <v>Figuradora</v>
          </cell>
        </row>
        <row r="23">
          <cell r="A23" t="str">
            <v>Pulidora</v>
          </cell>
        </row>
        <row r="24">
          <cell r="A24" t="str">
            <v>Pulidora pisos incluye piedras y ceras</v>
          </cell>
        </row>
        <row r="25">
          <cell r="A25" t="str">
            <v>Formaleta</v>
          </cell>
        </row>
        <row r="26">
          <cell r="A26" t="str">
            <v>Formaleta entrepiso por 4 semanas M2</v>
          </cell>
        </row>
        <row r="27">
          <cell r="A27" t="str">
            <v>Formaleta entrepiso M2</v>
          </cell>
        </row>
        <row r="28">
          <cell r="A28" t="str">
            <v>Herramienta Eléctrica</v>
          </cell>
        </row>
        <row r="29">
          <cell r="A29" t="str">
            <v>Herramienta menor</v>
          </cell>
        </row>
        <row r="30">
          <cell r="A30" t="str">
            <v>Mezcladora a gasolina</v>
          </cell>
        </row>
        <row r="31">
          <cell r="A31" t="str">
            <v>Motosierra profesional</v>
          </cell>
        </row>
        <row r="32">
          <cell r="A32" t="str">
            <v>Andamio metálico</v>
          </cell>
        </row>
        <row r="33">
          <cell r="A33" t="str">
            <v xml:space="preserve">Paral metálico </v>
          </cell>
        </row>
        <row r="34">
          <cell r="A34" t="str">
            <v>Paral telescopico</v>
          </cell>
        </row>
        <row r="35">
          <cell r="A35" t="str">
            <v>Poleas y Cuerdas</v>
          </cell>
        </row>
        <row r="36">
          <cell r="A36" t="str">
            <v>Rana</v>
          </cell>
        </row>
        <row r="37">
          <cell r="A37" t="str">
            <v>Retroexcavadora</v>
          </cell>
        </row>
        <row r="38">
          <cell r="A38" t="str">
            <v>Retroexcavadora llantas Tipo Cat 428</v>
          </cell>
        </row>
        <row r="39">
          <cell r="A39" t="str">
            <v>Tanque de agua</v>
          </cell>
        </row>
        <row r="40">
          <cell r="A40" t="str">
            <v>Taladro Industrial</v>
          </cell>
        </row>
        <row r="41">
          <cell r="A41" t="str">
            <v>Vibrocompactador a gasolina</v>
          </cell>
        </row>
        <row r="42">
          <cell r="A42" t="str">
            <v>Vibrador electrico concreto 110</v>
          </cell>
        </row>
        <row r="43">
          <cell r="A43" t="str">
            <v>Vibrador a gasolina</v>
          </cell>
        </row>
        <row r="44">
          <cell r="A44" t="str">
            <v>Volqueta (6m3/Operario y combustible)</v>
          </cell>
        </row>
      </sheetData>
      <sheetData sheetId="10"/>
      <sheetData sheetId="11">
        <row r="21">
          <cell r="A21" t="str">
            <v>Excavaciones</v>
          </cell>
        </row>
        <row r="22">
          <cell r="A22" t="str">
            <v>Enchapes y acabados</v>
          </cell>
        </row>
        <row r="23">
          <cell r="A23" t="str">
            <v>Cuadrilla Demoliciones</v>
          </cell>
        </row>
        <row r="24">
          <cell r="A24" t="str">
            <v>Excavaciones en roca</v>
          </cell>
        </row>
        <row r="25">
          <cell r="A25" t="str">
            <v>Albañilería</v>
          </cell>
        </row>
        <row r="26">
          <cell r="A26" t="str">
            <v>Estructuras</v>
          </cell>
        </row>
        <row r="27">
          <cell r="A27" t="str">
            <v>Topografía</v>
          </cell>
        </row>
        <row r="28">
          <cell r="A28" t="str">
            <v>Instalaciones</v>
          </cell>
        </row>
        <row r="29">
          <cell r="A29" t="str">
            <v>Cuadrilla 1 - 4</v>
          </cell>
        </row>
        <row r="30">
          <cell r="A30" t="str">
            <v>Cuadrilla 1 - 1</v>
          </cell>
        </row>
        <row r="31">
          <cell r="A31" t="str">
            <v>Cuadrilla 1 - 3</v>
          </cell>
        </row>
        <row r="32">
          <cell r="A32" t="str">
            <v>Cuadrilla 1 - 6</v>
          </cell>
        </row>
        <row r="33">
          <cell r="A33" t="str">
            <v>Subcontrato Hidraúlico y Sanitario</v>
          </cell>
        </row>
        <row r="34">
          <cell r="A34" t="str">
            <v>Subcontrato Carpinteria metálica</v>
          </cell>
        </row>
        <row r="35">
          <cell r="A35" t="str">
            <v>Subcontrato Eléctrico</v>
          </cell>
        </row>
        <row r="36">
          <cell r="A36" t="str">
            <v>Carpintería</v>
          </cell>
        </row>
        <row r="37">
          <cell r="A37" t="str">
            <v>Pintura</v>
          </cell>
        </row>
        <row r="38">
          <cell r="A38" t="str">
            <v>Mampostería</v>
          </cell>
        </row>
        <row r="39">
          <cell r="A39" t="str">
            <v>Vías</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32"/>
  <sheetViews>
    <sheetView tabSelected="1" view="pageBreakPreview" zoomScale="80" zoomScaleNormal="70" zoomScaleSheetLayoutView="80" workbookViewId="0">
      <selection activeCell="I8" sqref="I8"/>
    </sheetView>
  </sheetViews>
  <sheetFormatPr baseColWidth="10" defaultColWidth="11.42578125" defaultRowHeight="14.25"/>
  <cols>
    <col min="1" max="1" width="35.28515625" style="1" customWidth="1"/>
    <col min="2" max="2" width="10.5703125" style="1" bestFit="1" customWidth="1"/>
    <col min="3" max="3" width="14.85546875" style="1" bestFit="1" customWidth="1"/>
    <col min="4" max="4" width="13.28515625" style="1" customWidth="1"/>
    <col min="5" max="5" width="17.42578125" style="1" bestFit="1" customWidth="1"/>
    <col min="6" max="6" width="26.85546875" style="1" customWidth="1"/>
    <col min="7" max="7" width="15.85546875" style="1" bestFit="1" customWidth="1"/>
    <col min="8" max="9" width="15.5703125" style="1" bestFit="1" customWidth="1"/>
    <col min="10" max="255" width="11.42578125" style="1"/>
    <col min="256" max="256" width="35.28515625" style="1" customWidth="1"/>
    <col min="257" max="257" width="10.5703125" style="1" bestFit="1" customWidth="1"/>
    <col min="258" max="258" width="14.85546875" style="1" bestFit="1" customWidth="1"/>
    <col min="259" max="259" width="11.140625" style="1" bestFit="1" customWidth="1"/>
    <col min="260" max="260" width="17.42578125" style="1" bestFit="1" customWidth="1"/>
    <col min="261" max="261" width="19.28515625" style="1" bestFit="1" customWidth="1"/>
    <col min="262" max="263" width="11.42578125" style="1"/>
    <col min="264" max="265" width="15.5703125" style="1" bestFit="1" customWidth="1"/>
    <col min="266" max="511" width="11.42578125" style="1"/>
    <col min="512" max="512" width="35.28515625" style="1" customWidth="1"/>
    <col min="513" max="513" width="10.5703125" style="1" bestFit="1" customWidth="1"/>
    <col min="514" max="514" width="14.85546875" style="1" bestFit="1" customWidth="1"/>
    <col min="515" max="515" width="11.140625" style="1" bestFit="1" customWidth="1"/>
    <col min="516" max="516" width="17.42578125" style="1" bestFit="1" customWidth="1"/>
    <col min="517" max="517" width="19.28515625" style="1" bestFit="1" customWidth="1"/>
    <col min="518" max="519" width="11.42578125" style="1"/>
    <col min="520" max="521" width="15.5703125" style="1" bestFit="1" customWidth="1"/>
    <col min="522" max="767" width="11.42578125" style="1"/>
    <col min="768" max="768" width="35.28515625" style="1" customWidth="1"/>
    <col min="769" max="769" width="10.5703125" style="1" bestFit="1" customWidth="1"/>
    <col min="770" max="770" width="14.85546875" style="1" bestFit="1" customWidth="1"/>
    <col min="771" max="771" width="11.140625" style="1" bestFit="1" customWidth="1"/>
    <col min="772" max="772" width="17.42578125" style="1" bestFit="1" customWidth="1"/>
    <col min="773" max="773" width="19.28515625" style="1" bestFit="1" customWidth="1"/>
    <col min="774" max="775" width="11.42578125" style="1"/>
    <col min="776" max="777" width="15.5703125" style="1" bestFit="1" customWidth="1"/>
    <col min="778" max="1023" width="11.42578125" style="1"/>
    <col min="1024" max="1024" width="35.28515625" style="1" customWidth="1"/>
    <col min="1025" max="1025" width="10.5703125" style="1" bestFit="1" customWidth="1"/>
    <col min="1026" max="1026" width="14.85546875" style="1" bestFit="1" customWidth="1"/>
    <col min="1027" max="1027" width="11.140625" style="1" bestFit="1" customWidth="1"/>
    <col min="1028" max="1028" width="17.42578125" style="1" bestFit="1" customWidth="1"/>
    <col min="1029" max="1029" width="19.28515625" style="1" bestFit="1" customWidth="1"/>
    <col min="1030" max="1031" width="11.42578125" style="1"/>
    <col min="1032" max="1033" width="15.5703125" style="1" bestFit="1" customWidth="1"/>
    <col min="1034" max="1279" width="11.42578125" style="1"/>
    <col min="1280" max="1280" width="35.28515625" style="1" customWidth="1"/>
    <col min="1281" max="1281" width="10.5703125" style="1" bestFit="1" customWidth="1"/>
    <col min="1282" max="1282" width="14.85546875" style="1" bestFit="1" customWidth="1"/>
    <col min="1283" max="1283" width="11.140625" style="1" bestFit="1" customWidth="1"/>
    <col min="1284" max="1284" width="17.42578125" style="1" bestFit="1" customWidth="1"/>
    <col min="1285" max="1285" width="19.28515625" style="1" bestFit="1" customWidth="1"/>
    <col min="1286" max="1287" width="11.42578125" style="1"/>
    <col min="1288" max="1289" width="15.5703125" style="1" bestFit="1" customWidth="1"/>
    <col min="1290" max="1535" width="11.42578125" style="1"/>
    <col min="1536" max="1536" width="35.28515625" style="1" customWidth="1"/>
    <col min="1537" max="1537" width="10.5703125" style="1" bestFit="1" customWidth="1"/>
    <col min="1538" max="1538" width="14.85546875" style="1" bestFit="1" customWidth="1"/>
    <col min="1539" max="1539" width="11.140625" style="1" bestFit="1" customWidth="1"/>
    <col min="1540" max="1540" width="17.42578125" style="1" bestFit="1" customWidth="1"/>
    <col min="1541" max="1541" width="19.28515625" style="1" bestFit="1" customWidth="1"/>
    <col min="1542" max="1543" width="11.42578125" style="1"/>
    <col min="1544" max="1545" width="15.5703125" style="1" bestFit="1" customWidth="1"/>
    <col min="1546" max="1791" width="11.42578125" style="1"/>
    <col min="1792" max="1792" width="35.28515625" style="1" customWidth="1"/>
    <col min="1793" max="1793" width="10.5703125" style="1" bestFit="1" customWidth="1"/>
    <col min="1794" max="1794" width="14.85546875" style="1" bestFit="1" customWidth="1"/>
    <col min="1795" max="1795" width="11.140625" style="1" bestFit="1" customWidth="1"/>
    <col min="1796" max="1796" width="17.42578125" style="1" bestFit="1" customWidth="1"/>
    <col min="1797" max="1797" width="19.28515625" style="1" bestFit="1" customWidth="1"/>
    <col min="1798" max="1799" width="11.42578125" style="1"/>
    <col min="1800" max="1801" width="15.5703125" style="1" bestFit="1" customWidth="1"/>
    <col min="1802" max="2047" width="11.42578125" style="1"/>
    <col min="2048" max="2048" width="35.28515625" style="1" customWidth="1"/>
    <col min="2049" max="2049" width="10.5703125" style="1" bestFit="1" customWidth="1"/>
    <col min="2050" max="2050" width="14.85546875" style="1" bestFit="1" customWidth="1"/>
    <col min="2051" max="2051" width="11.140625" style="1" bestFit="1" customWidth="1"/>
    <col min="2052" max="2052" width="17.42578125" style="1" bestFit="1" customWidth="1"/>
    <col min="2053" max="2053" width="19.28515625" style="1" bestFit="1" customWidth="1"/>
    <col min="2054" max="2055" width="11.42578125" style="1"/>
    <col min="2056" max="2057" width="15.5703125" style="1" bestFit="1" customWidth="1"/>
    <col min="2058" max="2303" width="11.42578125" style="1"/>
    <col min="2304" max="2304" width="35.28515625" style="1" customWidth="1"/>
    <col min="2305" max="2305" width="10.5703125" style="1" bestFit="1" customWidth="1"/>
    <col min="2306" max="2306" width="14.85546875" style="1" bestFit="1" customWidth="1"/>
    <col min="2307" max="2307" width="11.140625" style="1" bestFit="1" customWidth="1"/>
    <col min="2308" max="2308" width="17.42578125" style="1" bestFit="1" customWidth="1"/>
    <col min="2309" max="2309" width="19.28515625" style="1" bestFit="1" customWidth="1"/>
    <col min="2310" max="2311" width="11.42578125" style="1"/>
    <col min="2312" max="2313" width="15.5703125" style="1" bestFit="1" customWidth="1"/>
    <col min="2314" max="2559" width="11.42578125" style="1"/>
    <col min="2560" max="2560" width="35.28515625" style="1" customWidth="1"/>
    <col min="2561" max="2561" width="10.5703125" style="1" bestFit="1" customWidth="1"/>
    <col min="2562" max="2562" width="14.85546875" style="1" bestFit="1" customWidth="1"/>
    <col min="2563" max="2563" width="11.140625" style="1" bestFit="1" customWidth="1"/>
    <col min="2564" max="2564" width="17.42578125" style="1" bestFit="1" customWidth="1"/>
    <col min="2565" max="2565" width="19.28515625" style="1" bestFit="1" customWidth="1"/>
    <col min="2566" max="2567" width="11.42578125" style="1"/>
    <col min="2568" max="2569" width="15.5703125" style="1" bestFit="1" customWidth="1"/>
    <col min="2570" max="2815" width="11.42578125" style="1"/>
    <col min="2816" max="2816" width="35.28515625" style="1" customWidth="1"/>
    <col min="2817" max="2817" width="10.5703125" style="1" bestFit="1" customWidth="1"/>
    <col min="2818" max="2818" width="14.85546875" style="1" bestFit="1" customWidth="1"/>
    <col min="2819" max="2819" width="11.140625" style="1" bestFit="1" customWidth="1"/>
    <col min="2820" max="2820" width="17.42578125" style="1" bestFit="1" customWidth="1"/>
    <col min="2821" max="2821" width="19.28515625" style="1" bestFit="1" customWidth="1"/>
    <col min="2822" max="2823" width="11.42578125" style="1"/>
    <col min="2824" max="2825" width="15.5703125" style="1" bestFit="1" customWidth="1"/>
    <col min="2826" max="3071" width="11.42578125" style="1"/>
    <col min="3072" max="3072" width="35.28515625" style="1" customWidth="1"/>
    <col min="3073" max="3073" width="10.5703125" style="1" bestFit="1" customWidth="1"/>
    <col min="3074" max="3074" width="14.85546875" style="1" bestFit="1" customWidth="1"/>
    <col min="3075" max="3075" width="11.140625" style="1" bestFit="1" customWidth="1"/>
    <col min="3076" max="3076" width="17.42578125" style="1" bestFit="1" customWidth="1"/>
    <col min="3077" max="3077" width="19.28515625" style="1" bestFit="1" customWidth="1"/>
    <col min="3078" max="3079" width="11.42578125" style="1"/>
    <col min="3080" max="3081" width="15.5703125" style="1" bestFit="1" customWidth="1"/>
    <col min="3082" max="3327" width="11.42578125" style="1"/>
    <col min="3328" max="3328" width="35.28515625" style="1" customWidth="1"/>
    <col min="3329" max="3329" width="10.5703125" style="1" bestFit="1" customWidth="1"/>
    <col min="3330" max="3330" width="14.85546875" style="1" bestFit="1" customWidth="1"/>
    <col min="3331" max="3331" width="11.140625" style="1" bestFit="1" customWidth="1"/>
    <col min="3332" max="3332" width="17.42578125" style="1" bestFit="1" customWidth="1"/>
    <col min="3333" max="3333" width="19.28515625" style="1" bestFit="1" customWidth="1"/>
    <col min="3334" max="3335" width="11.42578125" style="1"/>
    <col min="3336" max="3337" width="15.5703125" style="1" bestFit="1" customWidth="1"/>
    <col min="3338" max="3583" width="11.42578125" style="1"/>
    <col min="3584" max="3584" width="35.28515625" style="1" customWidth="1"/>
    <col min="3585" max="3585" width="10.5703125" style="1" bestFit="1" customWidth="1"/>
    <col min="3586" max="3586" width="14.85546875" style="1" bestFit="1" customWidth="1"/>
    <col min="3587" max="3587" width="11.140625" style="1" bestFit="1" customWidth="1"/>
    <col min="3588" max="3588" width="17.42578125" style="1" bestFit="1" customWidth="1"/>
    <col min="3589" max="3589" width="19.28515625" style="1" bestFit="1" customWidth="1"/>
    <col min="3590" max="3591" width="11.42578125" style="1"/>
    <col min="3592" max="3593" width="15.5703125" style="1" bestFit="1" customWidth="1"/>
    <col min="3594" max="3839" width="11.42578125" style="1"/>
    <col min="3840" max="3840" width="35.28515625" style="1" customWidth="1"/>
    <col min="3841" max="3841" width="10.5703125" style="1" bestFit="1" customWidth="1"/>
    <col min="3842" max="3842" width="14.85546875" style="1" bestFit="1" customWidth="1"/>
    <col min="3843" max="3843" width="11.140625" style="1" bestFit="1" customWidth="1"/>
    <col min="3844" max="3844" width="17.42578125" style="1" bestFit="1" customWidth="1"/>
    <col min="3845" max="3845" width="19.28515625" style="1" bestFit="1" customWidth="1"/>
    <col min="3846" max="3847" width="11.42578125" style="1"/>
    <col min="3848" max="3849" width="15.5703125" style="1" bestFit="1" customWidth="1"/>
    <col min="3850" max="4095" width="11.42578125" style="1"/>
    <col min="4096" max="4096" width="35.28515625" style="1" customWidth="1"/>
    <col min="4097" max="4097" width="10.5703125" style="1" bestFit="1" customWidth="1"/>
    <col min="4098" max="4098" width="14.85546875" style="1" bestFit="1" customWidth="1"/>
    <col min="4099" max="4099" width="11.140625" style="1" bestFit="1" customWidth="1"/>
    <col min="4100" max="4100" width="17.42578125" style="1" bestFit="1" customWidth="1"/>
    <col min="4101" max="4101" width="19.28515625" style="1" bestFit="1" customWidth="1"/>
    <col min="4102" max="4103" width="11.42578125" style="1"/>
    <col min="4104" max="4105" width="15.5703125" style="1" bestFit="1" customWidth="1"/>
    <col min="4106" max="4351" width="11.42578125" style="1"/>
    <col min="4352" max="4352" width="35.28515625" style="1" customWidth="1"/>
    <col min="4353" max="4353" width="10.5703125" style="1" bestFit="1" customWidth="1"/>
    <col min="4354" max="4354" width="14.85546875" style="1" bestFit="1" customWidth="1"/>
    <col min="4355" max="4355" width="11.140625" style="1" bestFit="1" customWidth="1"/>
    <col min="4356" max="4356" width="17.42578125" style="1" bestFit="1" customWidth="1"/>
    <col min="4357" max="4357" width="19.28515625" style="1" bestFit="1" customWidth="1"/>
    <col min="4358" max="4359" width="11.42578125" style="1"/>
    <col min="4360" max="4361" width="15.5703125" style="1" bestFit="1" customWidth="1"/>
    <col min="4362" max="4607" width="11.42578125" style="1"/>
    <col min="4608" max="4608" width="35.28515625" style="1" customWidth="1"/>
    <col min="4609" max="4609" width="10.5703125" style="1" bestFit="1" customWidth="1"/>
    <col min="4610" max="4610" width="14.85546875" style="1" bestFit="1" customWidth="1"/>
    <col min="4611" max="4611" width="11.140625" style="1" bestFit="1" customWidth="1"/>
    <col min="4612" max="4612" width="17.42578125" style="1" bestFit="1" customWidth="1"/>
    <col min="4613" max="4613" width="19.28515625" style="1" bestFit="1" customWidth="1"/>
    <col min="4614" max="4615" width="11.42578125" style="1"/>
    <col min="4616" max="4617" width="15.5703125" style="1" bestFit="1" customWidth="1"/>
    <col min="4618" max="4863" width="11.42578125" style="1"/>
    <col min="4864" max="4864" width="35.28515625" style="1" customWidth="1"/>
    <col min="4865" max="4865" width="10.5703125" style="1" bestFit="1" customWidth="1"/>
    <col min="4866" max="4866" width="14.85546875" style="1" bestFit="1" customWidth="1"/>
    <col min="4867" max="4867" width="11.140625" style="1" bestFit="1" customWidth="1"/>
    <col min="4868" max="4868" width="17.42578125" style="1" bestFit="1" customWidth="1"/>
    <col min="4869" max="4869" width="19.28515625" style="1" bestFit="1" customWidth="1"/>
    <col min="4870" max="4871" width="11.42578125" style="1"/>
    <col min="4872" max="4873" width="15.5703125" style="1" bestFit="1" customWidth="1"/>
    <col min="4874" max="5119" width="11.42578125" style="1"/>
    <col min="5120" max="5120" width="35.28515625" style="1" customWidth="1"/>
    <col min="5121" max="5121" width="10.5703125" style="1" bestFit="1" customWidth="1"/>
    <col min="5122" max="5122" width="14.85546875" style="1" bestFit="1" customWidth="1"/>
    <col min="5123" max="5123" width="11.140625" style="1" bestFit="1" customWidth="1"/>
    <col min="5124" max="5124" width="17.42578125" style="1" bestFit="1" customWidth="1"/>
    <col min="5125" max="5125" width="19.28515625" style="1" bestFit="1" customWidth="1"/>
    <col min="5126" max="5127" width="11.42578125" style="1"/>
    <col min="5128" max="5129" width="15.5703125" style="1" bestFit="1" customWidth="1"/>
    <col min="5130" max="5375" width="11.42578125" style="1"/>
    <col min="5376" max="5376" width="35.28515625" style="1" customWidth="1"/>
    <col min="5377" max="5377" width="10.5703125" style="1" bestFit="1" customWidth="1"/>
    <col min="5378" max="5378" width="14.85546875" style="1" bestFit="1" customWidth="1"/>
    <col min="5379" max="5379" width="11.140625" style="1" bestFit="1" customWidth="1"/>
    <col min="5380" max="5380" width="17.42578125" style="1" bestFit="1" customWidth="1"/>
    <col min="5381" max="5381" width="19.28515625" style="1" bestFit="1" customWidth="1"/>
    <col min="5382" max="5383" width="11.42578125" style="1"/>
    <col min="5384" max="5385" width="15.5703125" style="1" bestFit="1" customWidth="1"/>
    <col min="5386" max="5631" width="11.42578125" style="1"/>
    <col min="5632" max="5632" width="35.28515625" style="1" customWidth="1"/>
    <col min="5633" max="5633" width="10.5703125" style="1" bestFit="1" customWidth="1"/>
    <col min="5634" max="5634" width="14.85546875" style="1" bestFit="1" customWidth="1"/>
    <col min="5635" max="5635" width="11.140625" style="1" bestFit="1" customWidth="1"/>
    <col min="5636" max="5636" width="17.42578125" style="1" bestFit="1" customWidth="1"/>
    <col min="5637" max="5637" width="19.28515625" style="1" bestFit="1" customWidth="1"/>
    <col min="5638" max="5639" width="11.42578125" style="1"/>
    <col min="5640" max="5641" width="15.5703125" style="1" bestFit="1" customWidth="1"/>
    <col min="5642" max="5887" width="11.42578125" style="1"/>
    <col min="5888" max="5888" width="35.28515625" style="1" customWidth="1"/>
    <col min="5889" max="5889" width="10.5703125" style="1" bestFit="1" customWidth="1"/>
    <col min="5890" max="5890" width="14.85546875" style="1" bestFit="1" customWidth="1"/>
    <col min="5891" max="5891" width="11.140625" style="1" bestFit="1" customWidth="1"/>
    <col min="5892" max="5892" width="17.42578125" style="1" bestFit="1" customWidth="1"/>
    <col min="5893" max="5893" width="19.28515625" style="1" bestFit="1" customWidth="1"/>
    <col min="5894" max="5895" width="11.42578125" style="1"/>
    <col min="5896" max="5897" width="15.5703125" style="1" bestFit="1" customWidth="1"/>
    <col min="5898" max="6143" width="11.42578125" style="1"/>
    <col min="6144" max="6144" width="35.28515625" style="1" customWidth="1"/>
    <col min="6145" max="6145" width="10.5703125" style="1" bestFit="1" customWidth="1"/>
    <col min="6146" max="6146" width="14.85546875" style="1" bestFit="1" customWidth="1"/>
    <col min="6147" max="6147" width="11.140625" style="1" bestFit="1" customWidth="1"/>
    <col min="6148" max="6148" width="17.42578125" style="1" bestFit="1" customWidth="1"/>
    <col min="6149" max="6149" width="19.28515625" style="1" bestFit="1" customWidth="1"/>
    <col min="6150" max="6151" width="11.42578125" style="1"/>
    <col min="6152" max="6153" width="15.5703125" style="1" bestFit="1" customWidth="1"/>
    <col min="6154" max="6399" width="11.42578125" style="1"/>
    <col min="6400" max="6400" width="35.28515625" style="1" customWidth="1"/>
    <col min="6401" max="6401" width="10.5703125" style="1" bestFit="1" customWidth="1"/>
    <col min="6402" max="6402" width="14.85546875" style="1" bestFit="1" customWidth="1"/>
    <col min="6403" max="6403" width="11.140625" style="1" bestFit="1" customWidth="1"/>
    <col min="6404" max="6404" width="17.42578125" style="1" bestFit="1" customWidth="1"/>
    <col min="6405" max="6405" width="19.28515625" style="1" bestFit="1" customWidth="1"/>
    <col min="6406" max="6407" width="11.42578125" style="1"/>
    <col min="6408" max="6409" width="15.5703125" style="1" bestFit="1" customWidth="1"/>
    <col min="6410" max="6655" width="11.42578125" style="1"/>
    <col min="6656" max="6656" width="35.28515625" style="1" customWidth="1"/>
    <col min="6657" max="6657" width="10.5703125" style="1" bestFit="1" customWidth="1"/>
    <col min="6658" max="6658" width="14.85546875" style="1" bestFit="1" customWidth="1"/>
    <col min="6659" max="6659" width="11.140625" style="1" bestFit="1" customWidth="1"/>
    <col min="6660" max="6660" width="17.42578125" style="1" bestFit="1" customWidth="1"/>
    <col min="6661" max="6661" width="19.28515625" style="1" bestFit="1" customWidth="1"/>
    <col min="6662" max="6663" width="11.42578125" style="1"/>
    <col min="6664" max="6665" width="15.5703125" style="1" bestFit="1" customWidth="1"/>
    <col min="6666" max="6911" width="11.42578125" style="1"/>
    <col min="6912" max="6912" width="35.28515625" style="1" customWidth="1"/>
    <col min="6913" max="6913" width="10.5703125" style="1" bestFit="1" customWidth="1"/>
    <col min="6914" max="6914" width="14.85546875" style="1" bestFit="1" customWidth="1"/>
    <col min="6915" max="6915" width="11.140625" style="1" bestFit="1" customWidth="1"/>
    <col min="6916" max="6916" width="17.42578125" style="1" bestFit="1" customWidth="1"/>
    <col min="6917" max="6917" width="19.28515625" style="1" bestFit="1" customWidth="1"/>
    <col min="6918" max="6919" width="11.42578125" style="1"/>
    <col min="6920" max="6921" width="15.5703125" style="1" bestFit="1" customWidth="1"/>
    <col min="6922" max="7167" width="11.42578125" style="1"/>
    <col min="7168" max="7168" width="35.28515625" style="1" customWidth="1"/>
    <col min="7169" max="7169" width="10.5703125" style="1" bestFit="1" customWidth="1"/>
    <col min="7170" max="7170" width="14.85546875" style="1" bestFit="1" customWidth="1"/>
    <col min="7171" max="7171" width="11.140625" style="1" bestFit="1" customWidth="1"/>
    <col min="7172" max="7172" width="17.42578125" style="1" bestFit="1" customWidth="1"/>
    <col min="7173" max="7173" width="19.28515625" style="1" bestFit="1" customWidth="1"/>
    <col min="7174" max="7175" width="11.42578125" style="1"/>
    <col min="7176" max="7177" width="15.5703125" style="1" bestFit="1" customWidth="1"/>
    <col min="7178" max="7423" width="11.42578125" style="1"/>
    <col min="7424" max="7424" width="35.28515625" style="1" customWidth="1"/>
    <col min="7425" max="7425" width="10.5703125" style="1" bestFit="1" customWidth="1"/>
    <col min="7426" max="7426" width="14.85546875" style="1" bestFit="1" customWidth="1"/>
    <col min="7427" max="7427" width="11.140625" style="1" bestFit="1" customWidth="1"/>
    <col min="7428" max="7428" width="17.42578125" style="1" bestFit="1" customWidth="1"/>
    <col min="7429" max="7429" width="19.28515625" style="1" bestFit="1" customWidth="1"/>
    <col min="7430" max="7431" width="11.42578125" style="1"/>
    <col min="7432" max="7433" width="15.5703125" style="1" bestFit="1" customWidth="1"/>
    <col min="7434" max="7679" width="11.42578125" style="1"/>
    <col min="7680" max="7680" width="35.28515625" style="1" customWidth="1"/>
    <col min="7681" max="7681" width="10.5703125" style="1" bestFit="1" customWidth="1"/>
    <col min="7682" max="7682" width="14.85546875" style="1" bestFit="1" customWidth="1"/>
    <col min="7683" max="7683" width="11.140625" style="1" bestFit="1" customWidth="1"/>
    <col min="7684" max="7684" width="17.42578125" style="1" bestFit="1" customWidth="1"/>
    <col min="7685" max="7685" width="19.28515625" style="1" bestFit="1" customWidth="1"/>
    <col min="7686" max="7687" width="11.42578125" style="1"/>
    <col min="7688" max="7689" width="15.5703125" style="1" bestFit="1" customWidth="1"/>
    <col min="7690" max="7935" width="11.42578125" style="1"/>
    <col min="7936" max="7936" width="35.28515625" style="1" customWidth="1"/>
    <col min="7937" max="7937" width="10.5703125" style="1" bestFit="1" customWidth="1"/>
    <col min="7938" max="7938" width="14.85546875" style="1" bestFit="1" customWidth="1"/>
    <col min="7939" max="7939" width="11.140625" style="1" bestFit="1" customWidth="1"/>
    <col min="7940" max="7940" width="17.42578125" style="1" bestFit="1" customWidth="1"/>
    <col min="7941" max="7941" width="19.28515625" style="1" bestFit="1" customWidth="1"/>
    <col min="7942" max="7943" width="11.42578125" style="1"/>
    <col min="7944" max="7945" width="15.5703125" style="1" bestFit="1" customWidth="1"/>
    <col min="7946" max="8191" width="11.42578125" style="1"/>
    <col min="8192" max="8192" width="35.28515625" style="1" customWidth="1"/>
    <col min="8193" max="8193" width="10.5703125" style="1" bestFit="1" customWidth="1"/>
    <col min="8194" max="8194" width="14.85546875" style="1" bestFit="1" customWidth="1"/>
    <col min="8195" max="8195" width="11.140625" style="1" bestFit="1" customWidth="1"/>
    <col min="8196" max="8196" width="17.42578125" style="1" bestFit="1" customWidth="1"/>
    <col min="8197" max="8197" width="19.28515625" style="1" bestFit="1" customWidth="1"/>
    <col min="8198" max="8199" width="11.42578125" style="1"/>
    <col min="8200" max="8201" width="15.5703125" style="1" bestFit="1" customWidth="1"/>
    <col min="8202" max="8447" width="11.42578125" style="1"/>
    <col min="8448" max="8448" width="35.28515625" style="1" customWidth="1"/>
    <col min="8449" max="8449" width="10.5703125" style="1" bestFit="1" customWidth="1"/>
    <col min="8450" max="8450" width="14.85546875" style="1" bestFit="1" customWidth="1"/>
    <col min="8451" max="8451" width="11.140625" style="1" bestFit="1" customWidth="1"/>
    <col min="8452" max="8452" width="17.42578125" style="1" bestFit="1" customWidth="1"/>
    <col min="8453" max="8453" width="19.28515625" style="1" bestFit="1" customWidth="1"/>
    <col min="8454" max="8455" width="11.42578125" style="1"/>
    <col min="8456" max="8457" width="15.5703125" style="1" bestFit="1" customWidth="1"/>
    <col min="8458" max="8703" width="11.42578125" style="1"/>
    <col min="8704" max="8704" width="35.28515625" style="1" customWidth="1"/>
    <col min="8705" max="8705" width="10.5703125" style="1" bestFit="1" customWidth="1"/>
    <col min="8706" max="8706" width="14.85546875" style="1" bestFit="1" customWidth="1"/>
    <col min="8707" max="8707" width="11.140625" style="1" bestFit="1" customWidth="1"/>
    <col min="8708" max="8708" width="17.42578125" style="1" bestFit="1" customWidth="1"/>
    <col min="8709" max="8709" width="19.28515625" style="1" bestFit="1" customWidth="1"/>
    <col min="8710" max="8711" width="11.42578125" style="1"/>
    <col min="8712" max="8713" width="15.5703125" style="1" bestFit="1" customWidth="1"/>
    <col min="8714" max="8959" width="11.42578125" style="1"/>
    <col min="8960" max="8960" width="35.28515625" style="1" customWidth="1"/>
    <col min="8961" max="8961" width="10.5703125" style="1" bestFit="1" customWidth="1"/>
    <col min="8962" max="8962" width="14.85546875" style="1" bestFit="1" customWidth="1"/>
    <col min="8963" max="8963" width="11.140625" style="1" bestFit="1" customWidth="1"/>
    <col min="8964" max="8964" width="17.42578125" style="1" bestFit="1" customWidth="1"/>
    <col min="8965" max="8965" width="19.28515625" style="1" bestFit="1" customWidth="1"/>
    <col min="8966" max="8967" width="11.42578125" style="1"/>
    <col min="8968" max="8969" width="15.5703125" style="1" bestFit="1" customWidth="1"/>
    <col min="8970" max="9215" width="11.42578125" style="1"/>
    <col min="9216" max="9216" width="35.28515625" style="1" customWidth="1"/>
    <col min="9217" max="9217" width="10.5703125" style="1" bestFit="1" customWidth="1"/>
    <col min="9218" max="9218" width="14.85546875" style="1" bestFit="1" customWidth="1"/>
    <col min="9219" max="9219" width="11.140625" style="1" bestFit="1" customWidth="1"/>
    <col min="9220" max="9220" width="17.42578125" style="1" bestFit="1" customWidth="1"/>
    <col min="9221" max="9221" width="19.28515625" style="1" bestFit="1" customWidth="1"/>
    <col min="9222" max="9223" width="11.42578125" style="1"/>
    <col min="9224" max="9225" width="15.5703125" style="1" bestFit="1" customWidth="1"/>
    <col min="9226" max="9471" width="11.42578125" style="1"/>
    <col min="9472" max="9472" width="35.28515625" style="1" customWidth="1"/>
    <col min="9473" max="9473" width="10.5703125" style="1" bestFit="1" customWidth="1"/>
    <col min="9474" max="9474" width="14.85546875" style="1" bestFit="1" customWidth="1"/>
    <col min="9475" max="9475" width="11.140625" style="1" bestFit="1" customWidth="1"/>
    <col min="9476" max="9476" width="17.42578125" style="1" bestFit="1" customWidth="1"/>
    <col min="9477" max="9477" width="19.28515625" style="1" bestFit="1" customWidth="1"/>
    <col min="9478" max="9479" width="11.42578125" style="1"/>
    <col min="9480" max="9481" width="15.5703125" style="1" bestFit="1" customWidth="1"/>
    <col min="9482" max="9727" width="11.42578125" style="1"/>
    <col min="9728" max="9728" width="35.28515625" style="1" customWidth="1"/>
    <col min="9729" max="9729" width="10.5703125" style="1" bestFit="1" customWidth="1"/>
    <col min="9730" max="9730" width="14.85546875" style="1" bestFit="1" customWidth="1"/>
    <col min="9731" max="9731" width="11.140625" style="1" bestFit="1" customWidth="1"/>
    <col min="9732" max="9732" width="17.42578125" style="1" bestFit="1" customWidth="1"/>
    <col min="9733" max="9733" width="19.28515625" style="1" bestFit="1" customWidth="1"/>
    <col min="9734" max="9735" width="11.42578125" style="1"/>
    <col min="9736" max="9737" width="15.5703125" style="1" bestFit="1" customWidth="1"/>
    <col min="9738" max="9983" width="11.42578125" style="1"/>
    <col min="9984" max="9984" width="35.28515625" style="1" customWidth="1"/>
    <col min="9985" max="9985" width="10.5703125" style="1" bestFit="1" customWidth="1"/>
    <col min="9986" max="9986" width="14.85546875" style="1" bestFit="1" customWidth="1"/>
    <col min="9987" max="9987" width="11.140625" style="1" bestFit="1" customWidth="1"/>
    <col min="9988" max="9988" width="17.42578125" style="1" bestFit="1" customWidth="1"/>
    <col min="9989" max="9989" width="19.28515625" style="1" bestFit="1" customWidth="1"/>
    <col min="9990" max="9991" width="11.42578125" style="1"/>
    <col min="9992" max="9993" width="15.5703125" style="1" bestFit="1" customWidth="1"/>
    <col min="9994" max="10239" width="11.42578125" style="1"/>
    <col min="10240" max="10240" width="35.28515625" style="1" customWidth="1"/>
    <col min="10241" max="10241" width="10.5703125" style="1" bestFit="1" customWidth="1"/>
    <col min="10242" max="10242" width="14.85546875" style="1" bestFit="1" customWidth="1"/>
    <col min="10243" max="10243" width="11.140625" style="1" bestFit="1" customWidth="1"/>
    <col min="10244" max="10244" width="17.42578125" style="1" bestFit="1" customWidth="1"/>
    <col min="10245" max="10245" width="19.28515625" style="1" bestFit="1" customWidth="1"/>
    <col min="10246" max="10247" width="11.42578125" style="1"/>
    <col min="10248" max="10249" width="15.5703125" style="1" bestFit="1" customWidth="1"/>
    <col min="10250" max="10495" width="11.42578125" style="1"/>
    <col min="10496" max="10496" width="35.28515625" style="1" customWidth="1"/>
    <col min="10497" max="10497" width="10.5703125" style="1" bestFit="1" customWidth="1"/>
    <col min="10498" max="10498" width="14.85546875" style="1" bestFit="1" customWidth="1"/>
    <col min="10499" max="10499" width="11.140625" style="1" bestFit="1" customWidth="1"/>
    <col min="10500" max="10500" width="17.42578125" style="1" bestFit="1" customWidth="1"/>
    <col min="10501" max="10501" width="19.28515625" style="1" bestFit="1" customWidth="1"/>
    <col min="10502" max="10503" width="11.42578125" style="1"/>
    <col min="10504" max="10505" width="15.5703125" style="1" bestFit="1" customWidth="1"/>
    <col min="10506" max="10751" width="11.42578125" style="1"/>
    <col min="10752" max="10752" width="35.28515625" style="1" customWidth="1"/>
    <col min="10753" max="10753" width="10.5703125" style="1" bestFit="1" customWidth="1"/>
    <col min="10754" max="10754" width="14.85546875" style="1" bestFit="1" customWidth="1"/>
    <col min="10755" max="10755" width="11.140625" style="1" bestFit="1" customWidth="1"/>
    <col min="10756" max="10756" width="17.42578125" style="1" bestFit="1" customWidth="1"/>
    <col min="10757" max="10757" width="19.28515625" style="1" bestFit="1" customWidth="1"/>
    <col min="10758" max="10759" width="11.42578125" style="1"/>
    <col min="10760" max="10761" width="15.5703125" style="1" bestFit="1" customWidth="1"/>
    <col min="10762" max="11007" width="11.42578125" style="1"/>
    <col min="11008" max="11008" width="35.28515625" style="1" customWidth="1"/>
    <col min="11009" max="11009" width="10.5703125" style="1" bestFit="1" customWidth="1"/>
    <col min="11010" max="11010" width="14.85546875" style="1" bestFit="1" customWidth="1"/>
    <col min="11011" max="11011" width="11.140625" style="1" bestFit="1" customWidth="1"/>
    <col min="11012" max="11012" width="17.42578125" style="1" bestFit="1" customWidth="1"/>
    <col min="11013" max="11013" width="19.28515625" style="1" bestFit="1" customWidth="1"/>
    <col min="11014" max="11015" width="11.42578125" style="1"/>
    <col min="11016" max="11017" width="15.5703125" style="1" bestFit="1" customWidth="1"/>
    <col min="11018" max="11263" width="11.42578125" style="1"/>
    <col min="11264" max="11264" width="35.28515625" style="1" customWidth="1"/>
    <col min="11265" max="11265" width="10.5703125" style="1" bestFit="1" customWidth="1"/>
    <col min="11266" max="11266" width="14.85546875" style="1" bestFit="1" customWidth="1"/>
    <col min="11267" max="11267" width="11.140625" style="1" bestFit="1" customWidth="1"/>
    <col min="11268" max="11268" width="17.42578125" style="1" bestFit="1" customWidth="1"/>
    <col min="11269" max="11269" width="19.28515625" style="1" bestFit="1" customWidth="1"/>
    <col min="11270" max="11271" width="11.42578125" style="1"/>
    <col min="11272" max="11273" width="15.5703125" style="1" bestFit="1" customWidth="1"/>
    <col min="11274" max="11519" width="11.42578125" style="1"/>
    <col min="11520" max="11520" width="35.28515625" style="1" customWidth="1"/>
    <col min="11521" max="11521" width="10.5703125" style="1" bestFit="1" customWidth="1"/>
    <col min="11522" max="11522" width="14.85546875" style="1" bestFit="1" customWidth="1"/>
    <col min="11523" max="11523" width="11.140625" style="1" bestFit="1" customWidth="1"/>
    <col min="11524" max="11524" width="17.42578125" style="1" bestFit="1" customWidth="1"/>
    <col min="11525" max="11525" width="19.28515625" style="1" bestFit="1" customWidth="1"/>
    <col min="11526" max="11527" width="11.42578125" style="1"/>
    <col min="11528" max="11529" width="15.5703125" style="1" bestFit="1" customWidth="1"/>
    <col min="11530" max="11775" width="11.42578125" style="1"/>
    <col min="11776" max="11776" width="35.28515625" style="1" customWidth="1"/>
    <col min="11777" max="11777" width="10.5703125" style="1" bestFit="1" customWidth="1"/>
    <col min="11778" max="11778" width="14.85546875" style="1" bestFit="1" customWidth="1"/>
    <col min="11779" max="11779" width="11.140625" style="1" bestFit="1" customWidth="1"/>
    <col min="11780" max="11780" width="17.42578125" style="1" bestFit="1" customWidth="1"/>
    <col min="11781" max="11781" width="19.28515625" style="1" bestFit="1" customWidth="1"/>
    <col min="11782" max="11783" width="11.42578125" style="1"/>
    <col min="11784" max="11785" width="15.5703125" style="1" bestFit="1" customWidth="1"/>
    <col min="11786" max="12031" width="11.42578125" style="1"/>
    <col min="12032" max="12032" width="35.28515625" style="1" customWidth="1"/>
    <col min="12033" max="12033" width="10.5703125" style="1" bestFit="1" customWidth="1"/>
    <col min="12034" max="12034" width="14.85546875" style="1" bestFit="1" customWidth="1"/>
    <col min="12035" max="12035" width="11.140625" style="1" bestFit="1" customWidth="1"/>
    <col min="12036" max="12036" width="17.42578125" style="1" bestFit="1" customWidth="1"/>
    <col min="12037" max="12037" width="19.28515625" style="1" bestFit="1" customWidth="1"/>
    <col min="12038" max="12039" width="11.42578125" style="1"/>
    <col min="12040" max="12041" width="15.5703125" style="1" bestFit="1" customWidth="1"/>
    <col min="12042" max="12287" width="11.42578125" style="1"/>
    <col min="12288" max="12288" width="35.28515625" style="1" customWidth="1"/>
    <col min="12289" max="12289" width="10.5703125" style="1" bestFit="1" customWidth="1"/>
    <col min="12290" max="12290" width="14.85546875" style="1" bestFit="1" customWidth="1"/>
    <col min="12291" max="12291" width="11.140625" style="1" bestFit="1" customWidth="1"/>
    <col min="12292" max="12292" width="17.42578125" style="1" bestFit="1" customWidth="1"/>
    <col min="12293" max="12293" width="19.28515625" style="1" bestFit="1" customWidth="1"/>
    <col min="12294" max="12295" width="11.42578125" style="1"/>
    <col min="12296" max="12297" width="15.5703125" style="1" bestFit="1" customWidth="1"/>
    <col min="12298" max="12543" width="11.42578125" style="1"/>
    <col min="12544" max="12544" width="35.28515625" style="1" customWidth="1"/>
    <col min="12545" max="12545" width="10.5703125" style="1" bestFit="1" customWidth="1"/>
    <col min="12546" max="12546" width="14.85546875" style="1" bestFit="1" customWidth="1"/>
    <col min="12547" max="12547" width="11.140625" style="1" bestFit="1" customWidth="1"/>
    <col min="12548" max="12548" width="17.42578125" style="1" bestFit="1" customWidth="1"/>
    <col min="12549" max="12549" width="19.28515625" style="1" bestFit="1" customWidth="1"/>
    <col min="12550" max="12551" width="11.42578125" style="1"/>
    <col min="12552" max="12553" width="15.5703125" style="1" bestFit="1" customWidth="1"/>
    <col min="12554" max="12799" width="11.42578125" style="1"/>
    <col min="12800" max="12800" width="35.28515625" style="1" customWidth="1"/>
    <col min="12801" max="12801" width="10.5703125" style="1" bestFit="1" customWidth="1"/>
    <col min="12802" max="12802" width="14.85546875" style="1" bestFit="1" customWidth="1"/>
    <col min="12803" max="12803" width="11.140625" style="1" bestFit="1" customWidth="1"/>
    <col min="12804" max="12804" width="17.42578125" style="1" bestFit="1" customWidth="1"/>
    <col min="12805" max="12805" width="19.28515625" style="1" bestFit="1" customWidth="1"/>
    <col min="12806" max="12807" width="11.42578125" style="1"/>
    <col min="12808" max="12809" width="15.5703125" style="1" bestFit="1" customWidth="1"/>
    <col min="12810" max="13055" width="11.42578125" style="1"/>
    <col min="13056" max="13056" width="35.28515625" style="1" customWidth="1"/>
    <col min="13057" max="13057" width="10.5703125" style="1" bestFit="1" customWidth="1"/>
    <col min="13058" max="13058" width="14.85546875" style="1" bestFit="1" customWidth="1"/>
    <col min="13059" max="13059" width="11.140625" style="1" bestFit="1" customWidth="1"/>
    <col min="13060" max="13060" width="17.42578125" style="1" bestFit="1" customWidth="1"/>
    <col min="13061" max="13061" width="19.28515625" style="1" bestFit="1" customWidth="1"/>
    <col min="13062" max="13063" width="11.42578125" style="1"/>
    <col min="13064" max="13065" width="15.5703125" style="1" bestFit="1" customWidth="1"/>
    <col min="13066" max="13311" width="11.42578125" style="1"/>
    <col min="13312" max="13312" width="35.28515625" style="1" customWidth="1"/>
    <col min="13313" max="13313" width="10.5703125" style="1" bestFit="1" customWidth="1"/>
    <col min="13314" max="13314" width="14.85546875" style="1" bestFit="1" customWidth="1"/>
    <col min="13315" max="13315" width="11.140625" style="1" bestFit="1" customWidth="1"/>
    <col min="13316" max="13316" width="17.42578125" style="1" bestFit="1" customWidth="1"/>
    <col min="13317" max="13317" width="19.28515625" style="1" bestFit="1" customWidth="1"/>
    <col min="13318" max="13319" width="11.42578125" style="1"/>
    <col min="13320" max="13321" width="15.5703125" style="1" bestFit="1" customWidth="1"/>
    <col min="13322" max="13567" width="11.42578125" style="1"/>
    <col min="13568" max="13568" width="35.28515625" style="1" customWidth="1"/>
    <col min="13569" max="13569" width="10.5703125" style="1" bestFit="1" customWidth="1"/>
    <col min="13570" max="13570" width="14.85546875" style="1" bestFit="1" customWidth="1"/>
    <col min="13571" max="13571" width="11.140625" style="1" bestFit="1" customWidth="1"/>
    <col min="13572" max="13572" width="17.42578125" style="1" bestFit="1" customWidth="1"/>
    <col min="13573" max="13573" width="19.28515625" style="1" bestFit="1" customWidth="1"/>
    <col min="13574" max="13575" width="11.42578125" style="1"/>
    <col min="13576" max="13577" width="15.5703125" style="1" bestFit="1" customWidth="1"/>
    <col min="13578" max="13823" width="11.42578125" style="1"/>
    <col min="13824" max="13824" width="35.28515625" style="1" customWidth="1"/>
    <col min="13825" max="13825" width="10.5703125" style="1" bestFit="1" customWidth="1"/>
    <col min="13826" max="13826" width="14.85546875" style="1" bestFit="1" customWidth="1"/>
    <col min="13827" max="13827" width="11.140625" style="1" bestFit="1" customWidth="1"/>
    <col min="13828" max="13828" width="17.42578125" style="1" bestFit="1" customWidth="1"/>
    <col min="13829" max="13829" width="19.28515625" style="1" bestFit="1" customWidth="1"/>
    <col min="13830" max="13831" width="11.42578125" style="1"/>
    <col min="13832" max="13833" width="15.5703125" style="1" bestFit="1" customWidth="1"/>
    <col min="13834" max="14079" width="11.42578125" style="1"/>
    <col min="14080" max="14080" width="35.28515625" style="1" customWidth="1"/>
    <col min="14081" max="14081" width="10.5703125" style="1" bestFit="1" customWidth="1"/>
    <col min="14082" max="14082" width="14.85546875" style="1" bestFit="1" customWidth="1"/>
    <col min="14083" max="14083" width="11.140625" style="1" bestFit="1" customWidth="1"/>
    <col min="14084" max="14084" width="17.42578125" style="1" bestFit="1" customWidth="1"/>
    <col min="14085" max="14085" width="19.28515625" style="1" bestFit="1" customWidth="1"/>
    <col min="14086" max="14087" width="11.42578125" style="1"/>
    <col min="14088" max="14089" width="15.5703125" style="1" bestFit="1" customWidth="1"/>
    <col min="14090" max="14335" width="11.42578125" style="1"/>
    <col min="14336" max="14336" width="35.28515625" style="1" customWidth="1"/>
    <col min="14337" max="14337" width="10.5703125" style="1" bestFit="1" customWidth="1"/>
    <col min="14338" max="14338" width="14.85546875" style="1" bestFit="1" customWidth="1"/>
    <col min="14339" max="14339" width="11.140625" style="1" bestFit="1" customWidth="1"/>
    <col min="14340" max="14340" width="17.42578125" style="1" bestFit="1" customWidth="1"/>
    <col min="14341" max="14341" width="19.28515625" style="1" bestFit="1" customWidth="1"/>
    <col min="14342" max="14343" width="11.42578125" style="1"/>
    <col min="14344" max="14345" width="15.5703125" style="1" bestFit="1" customWidth="1"/>
    <col min="14346" max="14591" width="11.42578125" style="1"/>
    <col min="14592" max="14592" width="35.28515625" style="1" customWidth="1"/>
    <col min="14593" max="14593" width="10.5703125" style="1" bestFit="1" customWidth="1"/>
    <col min="14594" max="14594" width="14.85546875" style="1" bestFit="1" customWidth="1"/>
    <col min="14595" max="14595" width="11.140625" style="1" bestFit="1" customWidth="1"/>
    <col min="14596" max="14596" width="17.42578125" style="1" bestFit="1" customWidth="1"/>
    <col min="14597" max="14597" width="19.28515625" style="1" bestFit="1" customWidth="1"/>
    <col min="14598" max="14599" width="11.42578125" style="1"/>
    <col min="14600" max="14601" width="15.5703125" style="1" bestFit="1" customWidth="1"/>
    <col min="14602" max="14847" width="11.42578125" style="1"/>
    <col min="14848" max="14848" width="35.28515625" style="1" customWidth="1"/>
    <col min="14849" max="14849" width="10.5703125" style="1" bestFit="1" customWidth="1"/>
    <col min="14850" max="14850" width="14.85546875" style="1" bestFit="1" customWidth="1"/>
    <col min="14851" max="14851" width="11.140625" style="1" bestFit="1" customWidth="1"/>
    <col min="14852" max="14852" width="17.42578125" style="1" bestFit="1" customWidth="1"/>
    <col min="14853" max="14853" width="19.28515625" style="1" bestFit="1" customWidth="1"/>
    <col min="14854" max="14855" width="11.42578125" style="1"/>
    <col min="14856" max="14857" width="15.5703125" style="1" bestFit="1" customWidth="1"/>
    <col min="14858" max="15103" width="11.42578125" style="1"/>
    <col min="15104" max="15104" width="35.28515625" style="1" customWidth="1"/>
    <col min="15105" max="15105" width="10.5703125" style="1" bestFit="1" customWidth="1"/>
    <col min="15106" max="15106" width="14.85546875" style="1" bestFit="1" customWidth="1"/>
    <col min="15107" max="15107" width="11.140625" style="1" bestFit="1" customWidth="1"/>
    <col min="15108" max="15108" width="17.42578125" style="1" bestFit="1" customWidth="1"/>
    <col min="15109" max="15109" width="19.28515625" style="1" bestFit="1" customWidth="1"/>
    <col min="15110" max="15111" width="11.42578125" style="1"/>
    <col min="15112" max="15113" width="15.5703125" style="1" bestFit="1" customWidth="1"/>
    <col min="15114" max="15359" width="11.42578125" style="1"/>
    <col min="15360" max="15360" width="35.28515625" style="1" customWidth="1"/>
    <col min="15361" max="15361" width="10.5703125" style="1" bestFit="1" customWidth="1"/>
    <col min="15362" max="15362" width="14.85546875" style="1" bestFit="1" customWidth="1"/>
    <col min="15363" max="15363" width="11.140625" style="1" bestFit="1" customWidth="1"/>
    <col min="15364" max="15364" width="17.42578125" style="1" bestFit="1" customWidth="1"/>
    <col min="15365" max="15365" width="19.28515625" style="1" bestFit="1" customWidth="1"/>
    <col min="15366" max="15367" width="11.42578125" style="1"/>
    <col min="15368" max="15369" width="15.5703125" style="1" bestFit="1" customWidth="1"/>
    <col min="15370" max="15615" width="11.42578125" style="1"/>
    <col min="15616" max="15616" width="35.28515625" style="1" customWidth="1"/>
    <col min="15617" max="15617" width="10.5703125" style="1" bestFit="1" customWidth="1"/>
    <col min="15618" max="15618" width="14.85546875" style="1" bestFit="1" customWidth="1"/>
    <col min="15619" max="15619" width="11.140625" style="1" bestFit="1" customWidth="1"/>
    <col min="15620" max="15620" width="17.42578125" style="1" bestFit="1" customWidth="1"/>
    <col min="15621" max="15621" width="19.28515625" style="1" bestFit="1" customWidth="1"/>
    <col min="15622" max="15623" width="11.42578125" style="1"/>
    <col min="15624" max="15625" width="15.5703125" style="1" bestFit="1" customWidth="1"/>
    <col min="15626" max="15871" width="11.42578125" style="1"/>
    <col min="15872" max="15872" width="35.28515625" style="1" customWidth="1"/>
    <col min="15873" max="15873" width="10.5703125" style="1" bestFit="1" customWidth="1"/>
    <col min="15874" max="15874" width="14.85546875" style="1" bestFit="1" customWidth="1"/>
    <col min="15875" max="15875" width="11.140625" style="1" bestFit="1" customWidth="1"/>
    <col min="15876" max="15876" width="17.42578125" style="1" bestFit="1" customWidth="1"/>
    <col min="15877" max="15877" width="19.28515625" style="1" bestFit="1" customWidth="1"/>
    <col min="15878" max="15879" width="11.42578125" style="1"/>
    <col min="15880" max="15881" width="15.5703125" style="1" bestFit="1" customWidth="1"/>
    <col min="15882" max="16127" width="11.42578125" style="1"/>
    <col min="16128" max="16128" width="35.28515625" style="1" customWidth="1"/>
    <col min="16129" max="16129" width="10.5703125" style="1" bestFit="1" customWidth="1"/>
    <col min="16130" max="16130" width="14.85546875" style="1" bestFit="1" customWidth="1"/>
    <col min="16131" max="16131" width="11.140625" style="1" bestFit="1" customWidth="1"/>
    <col min="16132" max="16132" width="17.42578125" style="1" bestFit="1" customWidth="1"/>
    <col min="16133" max="16133" width="19.28515625" style="1" bestFit="1" customWidth="1"/>
    <col min="16134" max="16135" width="11.42578125" style="1"/>
    <col min="16136" max="16137" width="15.5703125" style="1" bestFit="1" customWidth="1"/>
    <col min="16138" max="16384" width="11.42578125" style="1"/>
  </cols>
  <sheetData>
    <row r="1" spans="1:7" ht="37.9" customHeight="1">
      <c r="A1" s="48" t="str">
        <f>+'[1] PRESUPUESTO'!C5</f>
        <v>CONSTRUCCIÓN Y DOTACIÓN DE LA INSTITUCIÓN EDUCATIVA LA LEONA, VEREDA LA LEONA, MUNICIPIO DE CAJAMARCA TOLIMA</v>
      </c>
      <c r="B1" s="49"/>
      <c r="C1" s="49"/>
      <c r="D1" s="49"/>
      <c r="E1" s="49"/>
      <c r="F1" s="49"/>
    </row>
    <row r="2" spans="1:7" ht="50.1" customHeight="1" thickBot="1">
      <c r="A2" s="50" t="s">
        <v>0</v>
      </c>
      <c r="B2" s="51"/>
      <c r="C2" s="51"/>
      <c r="D2" s="51"/>
      <c r="E2" s="51"/>
      <c r="F2" s="51"/>
    </row>
    <row r="3" spans="1:7" ht="15" thickBot="1">
      <c r="A3" s="2" t="s">
        <v>25</v>
      </c>
      <c r="B3" s="3"/>
      <c r="C3" s="3"/>
      <c r="D3" s="3"/>
      <c r="E3" s="3"/>
      <c r="F3" s="4"/>
    </row>
    <row r="4" spans="1:7" ht="57">
      <c r="A4" s="5" t="s">
        <v>1</v>
      </c>
      <c r="B4" s="6" t="s">
        <v>2</v>
      </c>
      <c r="C4" s="6" t="s">
        <v>3</v>
      </c>
      <c r="D4" s="6" t="s">
        <v>4</v>
      </c>
      <c r="E4" s="6" t="s">
        <v>5</v>
      </c>
      <c r="F4" s="7" t="s">
        <v>6</v>
      </c>
    </row>
    <row r="5" spans="1:7" ht="28.5">
      <c r="A5" s="8"/>
      <c r="B5" s="9" t="s">
        <v>7</v>
      </c>
      <c r="C5" s="9" t="s">
        <v>8</v>
      </c>
      <c r="D5" s="9" t="s">
        <v>9</v>
      </c>
      <c r="E5" s="9" t="s">
        <v>10</v>
      </c>
      <c r="F5" s="10" t="s">
        <v>11</v>
      </c>
    </row>
    <row r="6" spans="1:7" ht="16.5">
      <c r="A6" s="11" t="s">
        <v>12</v>
      </c>
      <c r="B6" s="14">
        <v>1</v>
      </c>
      <c r="C6" s="15"/>
      <c r="D6" s="16"/>
      <c r="E6" s="16"/>
      <c r="F6" s="17"/>
      <c r="G6" s="18"/>
    </row>
    <row r="7" spans="1:7" ht="16.5">
      <c r="A7" s="11" t="s">
        <v>18</v>
      </c>
      <c r="B7" s="14">
        <v>1</v>
      </c>
      <c r="C7" s="15"/>
      <c r="D7" s="16"/>
      <c r="E7" s="16"/>
      <c r="F7" s="17"/>
      <c r="G7" s="18"/>
    </row>
    <row r="8" spans="1:7" ht="49.5">
      <c r="A8" s="11" t="s">
        <v>19</v>
      </c>
      <c r="B8" s="14">
        <v>1</v>
      </c>
      <c r="C8" s="15"/>
      <c r="D8" s="16"/>
      <c r="E8" s="16"/>
      <c r="F8" s="17"/>
      <c r="G8" s="18"/>
    </row>
    <row r="9" spans="1:7" ht="33">
      <c r="A9" s="11" t="s">
        <v>21</v>
      </c>
      <c r="B9" s="14">
        <v>1</v>
      </c>
      <c r="C9" s="15"/>
      <c r="D9" s="16"/>
      <c r="E9" s="16"/>
      <c r="F9" s="17"/>
      <c r="G9" s="18"/>
    </row>
    <row r="10" spans="1:7" ht="16.5">
      <c r="A10" s="11" t="s">
        <v>20</v>
      </c>
      <c r="B10" s="14">
        <v>1</v>
      </c>
      <c r="C10" s="15"/>
      <c r="D10" s="16"/>
      <c r="E10" s="16"/>
      <c r="F10" s="17"/>
      <c r="G10" s="18"/>
    </row>
    <row r="11" spans="1:7" ht="16.5">
      <c r="A11" s="11" t="s">
        <v>22</v>
      </c>
      <c r="B11" s="14">
        <v>1</v>
      </c>
      <c r="C11" s="15"/>
      <c r="D11" s="16"/>
      <c r="E11" s="16"/>
      <c r="F11" s="17"/>
      <c r="G11" s="18"/>
    </row>
    <row r="12" spans="1:7" ht="16.5">
      <c r="A12" s="11" t="s">
        <v>23</v>
      </c>
      <c r="B12" s="14">
        <v>1</v>
      </c>
      <c r="C12" s="15"/>
      <c r="D12" s="16"/>
      <c r="E12" s="16"/>
      <c r="F12" s="17"/>
      <c r="G12" s="18"/>
    </row>
    <row r="13" spans="1:7" ht="33">
      <c r="A13" s="11" t="s">
        <v>24</v>
      </c>
      <c r="B13" s="14">
        <v>1</v>
      </c>
      <c r="C13" s="15"/>
      <c r="D13" s="16"/>
      <c r="E13" s="16"/>
      <c r="F13" s="17"/>
      <c r="G13" s="18"/>
    </row>
    <row r="14" spans="1:7" ht="16.5">
      <c r="A14" s="11"/>
      <c r="B14" s="14"/>
      <c r="C14" s="15"/>
      <c r="D14" s="16"/>
      <c r="E14" s="16"/>
      <c r="F14" s="17"/>
      <c r="G14" s="18"/>
    </row>
    <row r="15" spans="1:7" ht="16.5">
      <c r="A15" s="19" t="s">
        <v>13</v>
      </c>
      <c r="B15" s="20"/>
      <c r="C15" s="20"/>
      <c r="D15" s="20"/>
      <c r="E15" s="20"/>
      <c r="F15" s="21">
        <f>ROUND(SUM(F6:F13),0)</f>
        <v>0</v>
      </c>
      <c r="G15" s="18"/>
    </row>
    <row r="16" spans="1:7" ht="16.5">
      <c r="A16" s="19" t="s">
        <v>14</v>
      </c>
      <c r="B16" s="20"/>
      <c r="C16" s="20"/>
      <c r="D16" s="20"/>
      <c r="E16" s="20"/>
      <c r="F16" s="22"/>
      <c r="G16" s="18"/>
    </row>
    <row r="17" spans="1:9" ht="15" thickBot="1">
      <c r="A17" s="23" t="s">
        <v>15</v>
      </c>
      <c r="B17" s="24"/>
      <c r="C17" s="24"/>
      <c r="D17" s="24"/>
      <c r="E17" s="24"/>
      <c r="F17" s="25">
        <f>ROUND(F15*F16,0)</f>
        <v>0</v>
      </c>
    </row>
    <row r="18" spans="1:9" ht="15" thickBot="1">
      <c r="A18" s="42"/>
      <c r="B18" s="43"/>
      <c r="C18" s="43"/>
      <c r="D18" s="43"/>
      <c r="E18" s="43"/>
      <c r="F18" s="44"/>
    </row>
    <row r="19" spans="1:9">
      <c r="A19" s="26" t="s">
        <v>36</v>
      </c>
      <c r="B19" s="27"/>
      <c r="C19" s="27"/>
      <c r="D19" s="27"/>
      <c r="E19" s="27"/>
      <c r="F19" s="27"/>
    </row>
    <row r="20" spans="1:9" ht="28.5" customHeight="1">
      <c r="A20" s="5" t="s">
        <v>1</v>
      </c>
      <c r="B20" s="6" t="s">
        <v>2</v>
      </c>
      <c r="C20" s="6" t="s">
        <v>3</v>
      </c>
      <c r="D20" s="6" t="s">
        <v>4</v>
      </c>
      <c r="E20" s="6" t="s">
        <v>5</v>
      </c>
      <c r="F20" s="7" t="s">
        <v>6</v>
      </c>
    </row>
    <row r="21" spans="1:9" ht="42.75">
      <c r="A21" s="8"/>
      <c r="B21" s="9" t="s">
        <v>16</v>
      </c>
      <c r="C21" s="9" t="s">
        <v>17</v>
      </c>
      <c r="D21" s="9" t="s">
        <v>27</v>
      </c>
      <c r="E21" s="9" t="s">
        <v>28</v>
      </c>
      <c r="F21" s="10" t="s">
        <v>29</v>
      </c>
    </row>
    <row r="22" spans="1:9" ht="16.5">
      <c r="A22" s="11"/>
      <c r="B22" s="28"/>
      <c r="C22" s="28"/>
      <c r="D22" s="28"/>
      <c r="E22" s="12"/>
      <c r="F22" s="13"/>
    </row>
    <row r="23" spans="1:9" ht="49.5">
      <c r="A23" s="11" t="s">
        <v>26</v>
      </c>
      <c r="B23" s="46">
        <v>1</v>
      </c>
      <c r="C23" s="45"/>
      <c r="D23" s="45"/>
      <c r="E23" s="29"/>
      <c r="F23" s="41"/>
      <c r="G23" s="18"/>
    </row>
    <row r="24" spans="1:9" ht="17.25" customHeight="1">
      <c r="A24" s="19" t="s">
        <v>31</v>
      </c>
      <c r="B24" s="20"/>
      <c r="C24" s="20"/>
      <c r="D24" s="20"/>
      <c r="E24" s="20"/>
      <c r="F24" s="21">
        <f>ROUND(SUM(F23),0)</f>
        <v>0</v>
      </c>
      <c r="G24" s="18"/>
    </row>
    <row r="25" spans="1:9" ht="16.5">
      <c r="A25" s="19" t="s">
        <v>30</v>
      </c>
      <c r="B25" s="20"/>
      <c r="C25" s="20"/>
      <c r="D25" s="20"/>
      <c r="E25" s="20"/>
      <c r="F25" s="22"/>
      <c r="G25" s="18"/>
    </row>
    <row r="26" spans="1:9" ht="15" thickBot="1">
      <c r="A26" s="23" t="s">
        <v>32</v>
      </c>
      <c r="B26" s="24"/>
      <c r="C26" s="24"/>
      <c r="D26" s="24"/>
      <c r="E26" s="24"/>
      <c r="F26" s="25">
        <f>+F25*F24</f>
        <v>0</v>
      </c>
      <c r="G26" s="18"/>
    </row>
    <row r="27" spans="1:9" ht="17.25" thickBot="1">
      <c r="A27" s="30"/>
      <c r="B27" s="31"/>
      <c r="C27" s="31"/>
      <c r="D27" s="31"/>
      <c r="E27" s="31"/>
      <c r="F27" s="31"/>
    </row>
    <row r="28" spans="1:9" ht="15" thickBot="1">
      <c r="A28" s="32" t="s">
        <v>33</v>
      </c>
      <c r="B28" s="33"/>
      <c r="C28" s="34"/>
      <c r="D28" s="34"/>
      <c r="E28" s="34"/>
      <c r="F28" s="35">
        <f>+F26+F17</f>
        <v>0</v>
      </c>
      <c r="G28" s="18"/>
    </row>
    <row r="29" spans="1:9" ht="15" thickBot="1">
      <c r="A29" s="36"/>
      <c r="B29" s="36"/>
      <c r="C29" s="36"/>
      <c r="D29" s="36"/>
      <c r="E29" s="36"/>
      <c r="F29" s="36"/>
    </row>
    <row r="30" spans="1:9" ht="15" thickBot="1">
      <c r="A30" s="37" t="s">
        <v>34</v>
      </c>
      <c r="B30" s="38"/>
      <c r="C30" s="38"/>
      <c r="D30" s="38"/>
      <c r="E30" s="33"/>
      <c r="F30" s="47">
        <f>+F28*19%</f>
        <v>0</v>
      </c>
      <c r="G30" s="18"/>
    </row>
    <row r="31" spans="1:9" ht="17.25" thickBot="1">
      <c r="A31" s="39"/>
      <c r="B31" s="39"/>
      <c r="C31" s="39"/>
      <c r="D31" s="39"/>
      <c r="E31" s="39"/>
      <c r="F31" s="39"/>
      <c r="I31" s="40"/>
    </row>
    <row r="32" spans="1:9" ht="15" thickBot="1">
      <c r="A32" s="32" t="s">
        <v>35</v>
      </c>
      <c r="B32" s="33"/>
      <c r="C32" s="34"/>
      <c r="D32" s="34"/>
      <c r="E32" s="34"/>
      <c r="F32" s="35">
        <f>+F28+F30</f>
        <v>0</v>
      </c>
      <c r="G32" s="18"/>
      <c r="H32" s="40"/>
    </row>
  </sheetData>
  <mergeCells count="16">
    <mergeCell ref="A24:E24"/>
    <mergeCell ref="A28:E28"/>
    <mergeCell ref="A30:E30"/>
    <mergeCell ref="A32:E32"/>
    <mergeCell ref="A25:E25"/>
    <mergeCell ref="A26:E26"/>
    <mergeCell ref="B22:D22"/>
    <mergeCell ref="A16:E16"/>
    <mergeCell ref="A17:E17"/>
    <mergeCell ref="A19:F19"/>
    <mergeCell ref="A20:A21"/>
    <mergeCell ref="A3:F3"/>
    <mergeCell ref="A4:A5"/>
    <mergeCell ref="A15:E15"/>
    <mergeCell ref="A1:F1"/>
    <mergeCell ref="A2:F2"/>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INTERVENTORIA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Castro Pardo Yuly Dayana</cp:lastModifiedBy>
  <dcterms:created xsi:type="dcterms:W3CDTF">2019-12-18T23:41:04Z</dcterms:created>
  <dcterms:modified xsi:type="dcterms:W3CDTF">2019-12-18T23:50:06Z</dcterms:modified>
</cp:coreProperties>
</file>