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oordinaciones_Jefaturas\Coor_Neg_6\Zona_Comun\OXI 2018\GL 622 - APOSTAR\06. Contratación\02. Interventoría\LPA No. 04 de 2019\"/>
    </mc:Choice>
  </mc:AlternateContent>
  <bookViews>
    <workbookView xWindow="0" yWindow="0" windowWidth="19200" windowHeight="10980"/>
  </bookViews>
  <sheets>
    <sheet name="INTERVENTORI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a">#REF!</definedName>
    <definedName name="\b">#REF!</definedName>
    <definedName name="\eliminar">[1]RESUM96!#REF!</definedName>
    <definedName name="\eliminar1">[1]RESUM96!#REF!</definedName>
    <definedName name="\i">[2]INSUMOS!#REF!</definedName>
    <definedName name="\m">[2]INSUMOS!#REF!</definedName>
    <definedName name="\q">#REF!</definedName>
    <definedName name="\r">[2]INSUMOS!#REF!</definedName>
    <definedName name="\t">[2]INSUMOS!#REF!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#REF!</definedName>
    <definedName name="_______________EST10">#REF!</definedName>
    <definedName name="_______________EST11">#REF!</definedName>
    <definedName name="_______________EST12">#REF!</definedName>
    <definedName name="_______________EST13">#REF!</definedName>
    <definedName name="_______________EST14">#REF!</definedName>
    <definedName name="_______________EST15">#REF!</definedName>
    <definedName name="_______________EST16">#REF!</definedName>
    <definedName name="_______________EST17">#REF!</definedName>
    <definedName name="_______________EST18">#REF!</definedName>
    <definedName name="_______________EST19">#REF!</definedName>
    <definedName name="_______________EST2">#REF!</definedName>
    <definedName name="_______________EST3">#REF!</definedName>
    <definedName name="_______________EST4">#REF!</definedName>
    <definedName name="_______________EST5">#REF!</definedName>
    <definedName name="_______________EST6">#REF!</definedName>
    <definedName name="_______________EST7">#REF!</definedName>
    <definedName name="_______________EST8">#REF!</definedName>
    <definedName name="_______________EST9">#REF!</definedName>
    <definedName name="_______________EXC1">#REF!</definedName>
    <definedName name="_______________EXC10">#REF!</definedName>
    <definedName name="_______________EXC11">#REF!</definedName>
    <definedName name="_______________EXC12">#REF!</definedName>
    <definedName name="_______________EXC2">#REF!</definedName>
    <definedName name="_______________EXC3">#REF!</definedName>
    <definedName name="_______________EXC4">#REF!</definedName>
    <definedName name="_______________EXC5">#REF!</definedName>
    <definedName name="_______________EXC6">#REF!</definedName>
    <definedName name="_______________EXC7">#REF!</definedName>
    <definedName name="_______________EXC8">#REF!</definedName>
    <definedName name="_______________EXC9">#REF!</definedName>
    <definedName name="______________apu1">[2]INSUMOS!#REF!</definedName>
    <definedName name="_____________apu1">[2]INSUMOS!#REF!</definedName>
    <definedName name="_____________EST1">#REF!</definedName>
    <definedName name="_____________EST10">#REF!</definedName>
    <definedName name="_____________EST11">#REF!</definedName>
    <definedName name="_____________EST12">#REF!</definedName>
    <definedName name="_____________EST13">#REF!</definedName>
    <definedName name="_____________EST14">#REF!</definedName>
    <definedName name="_____________EST15">#REF!</definedName>
    <definedName name="_____________EST16">#REF!</definedName>
    <definedName name="_____________EST17">#REF!</definedName>
    <definedName name="_____________EST18">#REF!</definedName>
    <definedName name="_____________EST19">#REF!</definedName>
    <definedName name="_____________EST2">#REF!</definedName>
    <definedName name="_____________EST3">#REF!</definedName>
    <definedName name="_____________EST4">#REF!</definedName>
    <definedName name="_____________EST5">#REF!</definedName>
    <definedName name="_____________EST6">#REF!</definedName>
    <definedName name="_____________EST7">#REF!</definedName>
    <definedName name="_____________EST8">#REF!</definedName>
    <definedName name="_____________EST9">#REF!</definedName>
    <definedName name="_____________EXC1">#REF!</definedName>
    <definedName name="_____________EXC10">#REF!</definedName>
    <definedName name="_____________EXC11">#REF!</definedName>
    <definedName name="_____________EXC12">#REF!</definedName>
    <definedName name="_____________EXC2">#REF!</definedName>
    <definedName name="_____________EXC3">#REF!</definedName>
    <definedName name="_____________EXC4">#REF!</definedName>
    <definedName name="_____________EXC5">#REF!</definedName>
    <definedName name="_____________EXC8">#REF!</definedName>
    <definedName name="_____________EXC9">#REF!</definedName>
    <definedName name="_____________ORO10">#REF!</definedName>
    <definedName name="_____________ORO11">#REF!</definedName>
    <definedName name="_____________ORO12">#REF!</definedName>
    <definedName name="_____________ORO13">#REF!</definedName>
    <definedName name="_____________ORO14">#REF!</definedName>
    <definedName name="_____________ORO15">#REF!</definedName>
    <definedName name="_____________ORO16">#REF!</definedName>
    <definedName name="_____________ORO17">#REF!</definedName>
    <definedName name="_____________ORO18">#REF!</definedName>
    <definedName name="_____________ORO19">#REF!</definedName>
    <definedName name="____________apu1">[2]INSUMOS!#REF!</definedName>
    <definedName name="____________EXC6">#REF!</definedName>
    <definedName name="____________EXC7">#REF!</definedName>
    <definedName name="___________apu1">[2]INSUMOS!#REF!</definedName>
    <definedName name="___________tab1">#REF!</definedName>
    <definedName name="___________tab2">#REF!</definedName>
    <definedName name="___________tab3">#REF!</definedName>
    <definedName name="___________TAB4">#REF!</definedName>
    <definedName name="__________apu1">[2]INSUMOS!#REF!</definedName>
    <definedName name="__________ORO10">#REF!</definedName>
    <definedName name="__________ORO11">#REF!</definedName>
    <definedName name="__________ORO12">#REF!</definedName>
    <definedName name="__________ORO13">#REF!</definedName>
    <definedName name="__________ORO14">#REF!</definedName>
    <definedName name="__________ORO15">#REF!</definedName>
    <definedName name="__________ORO16">#REF!</definedName>
    <definedName name="__________ORO17">#REF!</definedName>
    <definedName name="__________ORO18">#REF!</definedName>
    <definedName name="__________ORO19">#REF!</definedName>
    <definedName name="__________tab1">#REF!</definedName>
    <definedName name="__________tab2">#REF!</definedName>
    <definedName name="__________tab3">#REF!</definedName>
    <definedName name="__________TAB4">#REF!</definedName>
    <definedName name="_________apu1">[2]INSUMOS!#REF!</definedName>
    <definedName name="_________PMT5671">[3]MEMORIAS!#REF!</definedName>
    <definedName name="_________PMT5805">[3]MEMORIAS!#REF!</definedName>
    <definedName name="_________PMT5806">[3]MEMORIAS!#REF!</definedName>
    <definedName name="_________PMT5815">[3]MEMORIAS!#REF!</definedName>
    <definedName name="_________PMT5820">[3]MEMORIAS!#REF!</definedName>
    <definedName name="________aiu2">[4]AIU!$J$105</definedName>
    <definedName name="________apu1">[2]INSUMOS!#REF!</definedName>
    <definedName name="________EST10">#REF!</definedName>
    <definedName name="________EST11">#REF!</definedName>
    <definedName name="________EST12">#REF!</definedName>
    <definedName name="________EST13">#REF!</definedName>
    <definedName name="________EST14">#REF!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8">#REF!</definedName>
    <definedName name="________EXC9">#REF!</definedName>
    <definedName name="_______apu1">[2]INSUMOS!#REF!</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apu1">[2]INSUMOS!#REF!</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aiu2">[4]AIU!$J$105</definedName>
    <definedName name="_____apu1">[2]INSUMOS!#REF!</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ORO10">#REF!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MT5671">[3]MEMORIAS!#REF!</definedName>
    <definedName name="_____PMT5805">[3]MEMORIAS!#REF!</definedName>
    <definedName name="_____PMT5806">[3]MEMORIAS!#REF!</definedName>
    <definedName name="_____PMT5815">[3]MEMORIAS!#REF!</definedName>
    <definedName name="_____PMT5820">[3]MEMORIAS!#REF!</definedName>
    <definedName name="_____r">#REF!</definedName>
    <definedName name="_____tab1">#REF!</definedName>
    <definedName name="_____tab2">#REF!</definedName>
    <definedName name="_____tab3">#REF!</definedName>
    <definedName name="_____TAB4">#REF!</definedName>
    <definedName name="_____Vol1">[5]Item!$A:$D</definedName>
    <definedName name="____aiu2">[4]AIU!$J$105</definedName>
    <definedName name="____apu1">[2]INSUMOS!#REF!</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FHE7" hidden="1">{#N/A,#N/A,FALSE,"masez (10)";#N/A,#N/A,FALSE,"masez (7)";#N/A,#N/A,FALSE,"masez (6)";#N/A,#N/A,FALSE,"masez (5)";#N/A,#N/A,FALSE,"masez (4)";#N/A,#N/A,FALSE,"masez (3)";#N/A,#N/A,FALSE,"masez (2)";#N/A,#N/A,FALSE,"GME";#N/A,#N/A,FALSE,"masez"}</definedName>
    <definedName name="____jy5" hidden="1">{#N/A,#N/A,FALSE,"masez (10)";#N/A,#N/A,FALSE,"masez (7)";#N/A,#N/A,FALSE,"masez (6)";#N/A,#N/A,FALSE,"masez (5)";#N/A,#N/A,FALSE,"masez (4)";#N/A,#N/A,FALSE,"masez (3)";#N/A,#N/A,FALSE,"masez (2)";#N/A,#N/A,FALSE,"GME";#N/A,#N/A,FALSE,"masez"}</definedName>
    <definedName name="____ORO10">#REF!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MT5671">[3]MEMORIAS!#REF!</definedName>
    <definedName name="____PMT5805">[3]MEMORIAS!#REF!</definedName>
    <definedName name="____PMT5806">[3]MEMORIAS!#REF!</definedName>
    <definedName name="____PMT5815">[3]MEMORIAS!#REF!</definedName>
    <definedName name="____PMT5820">[3]MEMORIAS!#REF!</definedName>
    <definedName name="____r">#REF!</definedName>
    <definedName name="____SAL1">#REF!</definedName>
    <definedName name="____tab1">#REF!</definedName>
    <definedName name="____tab2">#REF!</definedName>
    <definedName name="____tab3">#REF!</definedName>
    <definedName name="____TAB4">#REF!</definedName>
    <definedName name="____tyl2" hidden="1">{#N/A,#N/A,FALSE,"masez (10)";#N/A,#N/A,FALSE,"masez (7)";#N/A,#N/A,FALSE,"masez (6)";#N/A,#N/A,FALSE,"masez (5)";#N/A,#N/A,FALSE,"masez (4)";#N/A,#N/A,FALSE,"masez (3)";#N/A,#N/A,FALSE,"masez (2)";#N/A,#N/A,FALSE,"GME";#N/A,#N/A,FALSE,"masez"}</definedName>
    <definedName name="____Vol1">[5]Item!$A:$D</definedName>
    <definedName name="____zx2" hidden="1">{#N/A,#N/A,FALSE,"masez (10)";#N/A,#N/A,FALSE,"masez (7)";#N/A,#N/A,FALSE,"masez (6)";#N/A,#N/A,FALSE,"masez (5)";#N/A,#N/A,FALSE,"masez (4)";#N/A,#N/A,FALSE,"masez (3)";#N/A,#N/A,FALSE,"masez (2)";#N/A,#N/A,FALSE,"GME";#N/A,#N/A,FALSE,"masez"}</definedName>
    <definedName name="___aiu2">[4]AIU!$J$105</definedName>
    <definedName name="___apu1">[2]INSUMOS!#REF!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ORO10">#REF!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MT5671">[3]MEMORIAS!#REF!</definedName>
    <definedName name="___PMT5805">[3]MEMORIAS!#REF!</definedName>
    <definedName name="___PMT5806">[3]MEMORIAS!#REF!</definedName>
    <definedName name="___PMT5815">[3]MEMORIAS!#REF!</definedName>
    <definedName name="___PMT5820">[3]MEMORIAS!#REF!</definedName>
    <definedName name="___r">#REF!</definedName>
    <definedName name="___tab1">#REF!</definedName>
    <definedName name="___tab2">#REF!</definedName>
    <definedName name="___tab3">#REF!</definedName>
    <definedName name="___TAB4">#REF!</definedName>
    <definedName name="___Vol1">[5]Item!$A:$D</definedName>
    <definedName name="___wrn1" hidden="1">{#N/A,#N/A,TRUE,"Est. de Fact.";#N/A,#N/A,TRUE,"Capitulo 19";#N/A,#N/A,TRUE,"Proyecto P855"}</definedName>
    <definedName name="__1__123Graph_A__200__BPF" hidden="1">#REF!</definedName>
    <definedName name="__10__123Graph_C__200__D50" hidden="1">#REF!</definedName>
    <definedName name="__11__123Graph_CGRANULOMETRIA_1" hidden="1">#REF!</definedName>
    <definedName name="__12__123Graph_D__200__BPF" hidden="1">#REF!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13__123Graph_D__200__D50" hidden="1">#REF!</definedName>
    <definedName name="__14__123Graph_E__200__BPF" hidden="1">#REF!</definedName>
    <definedName name="__15__123Graph_E__200__D50" hidden="1">#REF!</definedName>
    <definedName name="__16__123Graph_F__200__BPF" hidden="1">#REF!</definedName>
    <definedName name="__17__123Graph_F__200__D50" hidden="1">#REF!</definedName>
    <definedName name="__18__123Graph_X__200__BPF" hidden="1">#REF!</definedName>
    <definedName name="__19__123Graph_X__200__D50" hidden="1">#REF!</definedName>
    <definedName name="__1Excel_BuiltIn_Print_Area_1_1_1">#REF!</definedName>
    <definedName name="__2__123Graph_A__200__D50" hidden="1">#REF!</definedName>
    <definedName name="__20__123Graph_XEFICIENCIA_1" hidden="1">#REF!</definedName>
    <definedName name="__21__123Graph_XGRANULOMETRIA_1" hidden="1">#REF!</definedName>
    <definedName name="__2Excel_BuiltIn_Print_Titles_1_1_1_1">#REF!</definedName>
    <definedName name="__3__123Graph_AEFICIENCIA_1" hidden="1">#REF!</definedName>
    <definedName name="__4__123Graph_AGRANULOMETRIA_1" hidden="1">#REF!</definedName>
    <definedName name="__5__123Graph_B__200__BPF" hidden="1">#REF!</definedName>
    <definedName name="__6__123Graph_B__200__D50" hidden="1">#REF!</definedName>
    <definedName name="__7__123Graph_BEFICIENCIA_1" hidden="1">#REF!</definedName>
    <definedName name="__8__123Graph_BGRANULOMETRIA_1" hidden="1">#REF!</definedName>
    <definedName name="__9__123Graph_C__200__BPF" hidden="1">#REF!</definedName>
    <definedName name="__aiu2">[4]AIU!$J$105</definedName>
    <definedName name="__apu1">[2]INSUMOS!#REF!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HE7" hidden="1">{#N/A,#N/A,FALSE,"masez (10)";#N/A,#N/A,FALSE,"masez (7)";#N/A,#N/A,FALSE,"masez (6)";#N/A,#N/A,FALSE,"masez (5)";#N/A,#N/A,FALSE,"masez (4)";#N/A,#N/A,FALSE,"masez (3)";#N/A,#N/A,FALSE,"masez (2)";#N/A,#N/A,FALSE,"GME";#N/A,#N/A,FALSE,"masez"}</definedName>
    <definedName name="__ORO10">#REF!</definedName>
    <definedName name="__ORO1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MT5671">[3]MEMORIAS!#REF!</definedName>
    <definedName name="__PMT5805">[3]MEMORIAS!#REF!</definedName>
    <definedName name="__PMT5806">[3]MEMORIAS!#REF!</definedName>
    <definedName name="__PMT5815">[3]MEMORIAS!#REF!</definedName>
    <definedName name="__PMT5820">[3]MEMORIAS!#REF!</definedName>
    <definedName name="__r">#REF!</definedName>
    <definedName name="__tab1">#REF!</definedName>
    <definedName name="__tab2">#REF!</definedName>
    <definedName name="__tab3">#REF!</definedName>
    <definedName name="__TAB4">#REF!</definedName>
    <definedName name="__tyl2" hidden="1">{#N/A,#N/A,FALSE,"masez (10)";#N/A,#N/A,FALSE,"masez (7)";#N/A,#N/A,FALSE,"masez (6)";#N/A,#N/A,FALSE,"masez (5)";#N/A,#N/A,FALSE,"masez (4)";#N/A,#N/A,FALSE,"masez (3)";#N/A,#N/A,FALSE,"masez (2)";#N/A,#N/A,FALSE,"GME";#N/A,#N/A,FALSE,"masez"}</definedName>
    <definedName name="__Vol1">[5]Item!$A:$D</definedName>
    <definedName name="__wrn1" hidden="1">{#N/A,#N/A,TRUE,"Est. de Fact.";#N/A,#N/A,TRUE,"Capitulo 19";#N/A,#N/A,TRUE,"Proyecto P855"}</definedName>
    <definedName name="__zx2" hidden="1">{#N/A,#N/A,FALSE,"masez (10)";#N/A,#N/A,FALSE,"masez (7)";#N/A,#N/A,FALSE,"masez (6)";#N/A,#N/A,FALSE,"masez (5)";#N/A,#N/A,FALSE,"masez (4)";#N/A,#N/A,FALSE,"masez (3)";#N/A,#N/A,FALSE,"masez (2)";#N/A,#N/A,FALSE,"GME";#N/A,#N/A,FALSE,"masez"}</definedName>
    <definedName name="_1__123Graph_A__200__BPF" hidden="1">#REF!</definedName>
    <definedName name="_10__123Graph_C__200__D50" hidden="1">#REF!</definedName>
    <definedName name="_11__123Graph_CGRANULOMETRIA_1" hidden="1">#REF!</definedName>
    <definedName name="_12__123Graph_D__200__BPF" hidden="1">#REF!</definedName>
    <definedName name="_13__123Graph_D__200__D50" hidden="1">#REF!</definedName>
    <definedName name="_14__123Graph_E__200__BPF" hidden="1">#REF!</definedName>
    <definedName name="_15__123Graph_E__200__D50" hidden="1">#REF!</definedName>
    <definedName name="_16__123Graph_F__200__BPF" hidden="1">#REF!</definedName>
    <definedName name="_17__123Graph_F__200__D50" hidden="1">#REF!</definedName>
    <definedName name="_18__123Graph_X__200__BPF" hidden="1">#REF!</definedName>
    <definedName name="_18__124Graph_X__200__BPF" hidden="1">#REF!</definedName>
    <definedName name="_19__123Graph_X__200__D50" hidden="1">#REF!</definedName>
    <definedName name="_19Excel_BuiltIn_Print_Area_1_1_1">#REF!</definedName>
    <definedName name="_1Excel_BuiltIn_Print_Area_1_1">#REF!</definedName>
    <definedName name="_1Excel_BuiltIn_Print_Area_1_1_1">#REF!</definedName>
    <definedName name="_2__123Graph_A__200__D50" hidden="1">#REF!</definedName>
    <definedName name="_20__123Graph_XEFICIENCIA_1" hidden="1">#REF!</definedName>
    <definedName name="_21__123Graph_XGRANULOMETRIA_1" hidden="1">#REF!</definedName>
    <definedName name="_25Excel_BuiltIn_Print_Titles_1_1_1_1">#REF!</definedName>
    <definedName name="_2Excel_BuiltIn_Print_Titles_1_1_1_1">#REF!</definedName>
    <definedName name="_3__123Graph_AEFICIENCIA_1" hidden="1">#REF!</definedName>
    <definedName name="_3423423423">#REF!</definedName>
    <definedName name="_4__123Graph_AGRANULOMETRIA_1" hidden="1">#REF!</definedName>
    <definedName name="_5__123Graph_B__200__BPF" hidden="1">#REF!</definedName>
    <definedName name="_6__123Graph_B__200__D50" hidden="1">#REF!</definedName>
    <definedName name="_7__123Graph_BEFICIENCIA_1" hidden="1">#REF!</definedName>
    <definedName name="_8__123Graph_BGRANULOMETRIA_1" hidden="1">#REF!</definedName>
    <definedName name="_9__123Graph_C__200__BPF" hidden="1">#REF!</definedName>
    <definedName name="_aiu2">[4]AIU!$J$105</definedName>
    <definedName name="_apu1">[2]INSUMOS!#REF!</definedName>
    <definedName name="_CAP147">'[6]CL 147 cantidades'!$B$4,'[6]CL 147 cantidades'!$B$6,'[6]CL 147 cantidades'!$B$9,'[6]CL 147 cantidades'!$B$14,'[6]CL 147 cantidades'!$B$23,'[6]CL 147 cantidades'!$B$35,'[6]CL 147 cantidades'!$B$39,'[6]CL 147 cantidades'!$B$41,'[6]CL 147 cantidades'!$B$59,'[6]CL 147 cantidades'!$B$61</definedName>
    <definedName name="_CAP72">'[6]CL 72 cantidades'!$B$4,'[6]CL 72 cantidades'!$B$7,'[6]CL 72 cantidades'!$B$9,'[6]CL 72 cantidades'!$B$14,'[6]CL 72 cantidades'!$B$16,'[6]CL 72 cantidades'!$B$18,'[6]CL 72 cantidades'!$B$20,'[6]CL 72 cantidades'!$B$22,'[6]CL 72 cantidades'!$B$25,'[6]CL 72 cantidades'!$B$30,'[6]CL 72 cantidades'!$B$54,'[6]CL 72 cantidades'!$B$66,'[6]CL 72 cantidades'!$B$70,'[6]CL 72 cantidades'!$B$75,'[6]CL 72 cantidades'!$B$83</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HE7" hidden="1">{#N/A,#N/A,FALSE,"masez (10)";#N/A,#N/A,FALSE,"masez (7)";#N/A,#N/A,FALSE,"masez (6)";#N/A,#N/A,FALSE,"masez (5)";#N/A,#N/A,FALSE,"masez (4)";#N/A,#N/A,FALSE,"masez (3)";#N/A,#N/A,FALSE,"masez (2)";#N/A,#N/A,FALSE,"GME";#N/A,#N/A,FALSE,"masez"}</definedName>
    <definedName name="_Fill" hidden="1">#REF!</definedName>
    <definedName name="_jy5" hidden="1">{#N/A,#N/A,FALSE,"masez (10)";#N/A,#N/A,FALSE,"masez (7)";#N/A,#N/A,FALSE,"masez (6)";#N/A,#N/A,FALSE,"masez (5)";#N/A,#N/A,FALSE,"masez (4)";#N/A,#N/A,FALSE,"masez (3)";#N/A,#N/A,FALSE,"masez (2)";#N/A,#N/A,FALSE,"GME";#N/A,#N/A,FALSE,"masez"}</definedName>
    <definedName name="_Key1" hidden="1">#REF!</definedName>
    <definedName name="_Key2" hidden="1">#REF!</definedName>
    <definedName name="_Order1" hidden="1">255</definedName>
    <definedName name="_Order2" hidden="1">255</definedName>
    <definedName name="_ORO10">#REF!</definedName>
    <definedName name="_ORO1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MT5671">[3]MEMORIAS!#REF!</definedName>
    <definedName name="_PMT5805">[3]MEMORIAS!#REF!</definedName>
    <definedName name="_PMT5806">[3]MEMORIAS!#REF!</definedName>
    <definedName name="_PMT5815">[3]MEMORIAS!#REF!</definedName>
    <definedName name="_PMT5820">[3]MEMORIAS!#REF!</definedName>
    <definedName name="_r">#REF!</definedName>
    <definedName name="_REC1">"Rectángulo 31"</definedName>
    <definedName name="_Regression_Out" hidden="1">#REF!</definedName>
    <definedName name="_Regression_X" hidden="1">#REF!</definedName>
    <definedName name="_Regression_Y" hidden="1">#REF!</definedName>
    <definedName name="_repetido" hidden="1">#REF!</definedName>
    <definedName name="_SAL1">#REF!</definedName>
    <definedName name="_Sort" hidden="1">#REF!</definedName>
    <definedName name="_tab1">#REF!</definedName>
    <definedName name="_tab2">#REF!</definedName>
    <definedName name="_tab3">#REF!</definedName>
    <definedName name="_TAB4">#REF!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yl2" hidden="1">{#N/A,#N/A,FALSE,"masez (10)";#N/A,#N/A,FALSE,"masez (7)";#N/A,#N/A,FALSE,"masez (6)";#N/A,#N/A,FALSE,"masez (5)";#N/A,#N/A,FALSE,"masez (4)";#N/A,#N/A,FALSE,"masez (3)";#N/A,#N/A,FALSE,"masez (2)";#N/A,#N/A,FALSE,"GME";#N/A,#N/A,FALSE,"masez"}</definedName>
    <definedName name="_Vol1">[5]Item!$A:$D</definedName>
    <definedName name="_wrn1" hidden="1">{#N/A,#N/A,TRUE,"Est. de Fact.";#N/A,#N/A,TRUE,"Capitulo 19";#N/A,#N/A,TRUE,"Proyecto P855"}</definedName>
    <definedName name="_zx2" hidden="1">{#N/A,#N/A,FALSE,"masez (10)";#N/A,#N/A,FALSE,"masez (7)";#N/A,#N/A,FALSE,"masez (6)";#N/A,#N/A,FALSE,"masez (5)";#N/A,#N/A,FALSE,"masez (4)";#N/A,#N/A,FALSE,"masez (3)";#N/A,#N/A,FALSE,"masez (2)";#N/A,#N/A,FALSE,"GME";#N/A,#N/A,FALSE,"masez"}</definedName>
    <definedName name="a">#REF!</definedName>
    <definedName name="A_impresión_IM">#REF!</definedName>
    <definedName name="A_impresión_IM_2">#REF!</definedName>
    <definedName name="aa" hidden="1">{#N/A,#N/A,FALSE,"masez (10)";#N/A,#N/A,FALSE,"masez (7)";#N/A,#N/A,FALSE,"masez (6)";#N/A,#N/A,FALSE,"masez (5)";#N/A,#N/A,FALSE,"masez (4)";#N/A,#N/A,FALSE,"masez (3)";#N/A,#N/A,FALSE,"masez (2)";#N/A,#N/A,FALSE,"GME";#N/A,#N/A,FALSE,"masez"}</definedName>
    <definedName name="AAA">#REF!</definedName>
    <definedName name="aaaa" hidden="1">{#N/A,#N/A,FALSE,"summary";#N/A,#N/A,FALSE,"SumGraph"}</definedName>
    <definedName name="AAAAAAAAAA">#REF!</definedName>
    <definedName name="AAAAAAAAAAAAAAAAAAAA">#REF!</definedName>
    <definedName name="AADOQUINVEH">#REF!</definedName>
    <definedName name="AANDENES">#REF!</definedName>
    <definedName name="ab">#REF!</definedName>
    <definedName name="abc">#REF!</definedName>
    <definedName name="ABR">#REF!</definedName>
    <definedName name="ACALZADA">#REF!</definedName>
    <definedName name="AccessDatabase" hidden="1">"C:\C-314\VOLUMENES\volfin4.mdb"</definedName>
    <definedName name="ACERO">#REF!</definedName>
    <definedName name="ACERO_DE_REFUERZO_60000">'[7]Acero de 60.000psi'!$I$53</definedName>
    <definedName name="ACTIVIDADES" comment="Items">#REF!</definedName>
    <definedName name="adfasdfsa">[8]Insumos!#REF!</definedName>
    <definedName name="adfasfadfa">[8]Insumos!#REF!</definedName>
    <definedName name="ADMON">#REF!</definedName>
    <definedName name="adsfadsfasdfafdasfdasfd">[2]INSUMOS!#REF!</definedName>
    <definedName name="adsfadsfasfasdfasfdasdfadsfdsafdsa">[8]Insumos!#REF!</definedName>
    <definedName name="afdaffaf">[8]Insumos!#REF!</definedName>
    <definedName name="AGO">#REF!</definedName>
    <definedName name="AGUA">[9]INSUMOS!$D$4</definedName>
    <definedName name="aiu">#REF!</definedName>
    <definedName name="AIU_ADMON">[10]DATOS!$D$8</definedName>
    <definedName name="AIU_IMP">[10]DATOS!$D$9</definedName>
    <definedName name="AIU_UTIL">[10]DATOS!$D$10</definedName>
    <definedName name="Ajuste">[11]Datos!$B$11</definedName>
    <definedName name="ALAMB">[9]INSUMOS!$D$169</definedName>
    <definedName name="ALAMBRE">#REF!</definedName>
    <definedName name="Alt.2" hidden="1">{#N/A,#N/A,FALSE,"masez (10)";#N/A,#N/A,FALSE,"masez (7)";#N/A,#N/A,FALSE,"masez (6)";#N/A,#N/A,FALSE,"masez (5)";#N/A,#N/A,FALSE,"masez (4)";#N/A,#N/A,FALSE,"masez (3)";#N/A,#N/A,FALSE,"masez (2)";#N/A,#N/A,FALSE,"GME";#N/A,#N/A,FALSE,"masez"}</definedName>
    <definedName name="AMBIENTAL">#REF!</definedName>
    <definedName name="ANDENESV">#REF!</definedName>
    <definedName name="ANTISB">[9]INSUMOS!$D$181</definedName>
    <definedName name="ANTONIO" hidden="1">{#N/A,#N/A,FALSE,"masez (10)";#N/A,#N/A,FALSE,"masez (7)";#N/A,#N/A,FALSE,"masez (6)";#N/A,#N/A,FALSE,"masez (5)";#N/A,#N/A,FALSE,"masez (4)";#N/A,#N/A,FALSE,"masez (3)";#N/A,#N/A,FALSE,"masez (2)";#N/A,#N/A,FALSE,"GME";#N/A,#N/A,FALSE,"masez"}</definedName>
    <definedName name="Ao">[12]Indices!#REF!</definedName>
    <definedName name="apu">[8]Insumos!#REF!</definedName>
    <definedName name="AREA">#REF!</definedName>
    <definedName name="_xlnm.Print_Area">#REF!</definedName>
    <definedName name="ARENA">#REF!</definedName>
    <definedName name="asdfadsfadsfafda">[8]Insumos!#REF!</definedName>
    <definedName name="asdfasdf">[2]INSUMOS!#REF!</definedName>
    <definedName name="ATenerEnCuenta">#REF!</definedName>
    <definedName name="AU">'[13]CIRCUITOS CODENSA'!#REF!</definedName>
    <definedName name="aui">#REF!</definedName>
    <definedName name="AUTOPISTA">'[13]CIRCUITOS CODENSA'!#REF!</definedName>
    <definedName name="avc" hidden="1">{#N/A,#N/A,FALSE,"Total_OC015";#N/A,#N/A,FALSE,"ADMIN";#N/A,#N/A,FALSE,"PROCES";#N/A,#N/A,FALSE,"mecan";#N/A,#N/A,FALSE,"civil";#N/A,#N/A,FALSE,"CAÑER";#N/A,#N/A,FALSE,"ELEC";#N/A,#N/A,FALSE,"INSTR"}</definedName>
    <definedName name="AYPERUIEPTPETUWP" hidden="1">{#N/A,#N/A,FALSE,"masez (10)";#N/A,#N/A,FALSE,"masez (7)";#N/A,#N/A,FALSE,"masez (6)";#N/A,#N/A,FALSE,"masez (5)";#N/A,#N/A,FALSE,"masez (4)";#N/A,#N/A,FALSE,"masez (3)";#N/A,#N/A,FALSE,"masez (2)";#N/A,#N/A,FALSE,"GME";#N/A,#N/A,FALSE,"masez"}</definedName>
    <definedName name="AYU">#REF!</definedName>
    <definedName name="b">#REF!</definedName>
    <definedName name="B_impresión_IM">#REF!</definedName>
    <definedName name="BANCO">#REF!</definedName>
    <definedName name="BASE">#REF!</definedName>
    <definedName name="Base_datos_IM">[8]Insumos!#REF!</definedName>
    <definedName name="BASE2">#REF!</definedName>
    <definedName name="_xlnm.Database">#REF!</definedName>
    <definedName name="BASEGRAV">#REF!</definedName>
    <definedName name="biblio">'[14]O &amp; M P. Parque Recreodeportiv '!#REF!</definedName>
    <definedName name="BL">'[13]CIRCUITOS CODENSA'!#REF!</definedName>
    <definedName name="BO">'[13]CIRCUITOS CODENSA'!#REF!</definedName>
    <definedName name="BORDE1">#N/A</definedName>
    <definedName name="C_Apus" comment="Codigo Apus">'[15]1_Preliminares'!$A$26</definedName>
    <definedName name="Calidad">#REF!</definedName>
    <definedName name="Campamento">#REF!</definedName>
    <definedName name="CANGURO">#REF!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idad">'[16]ppto 3os carriles T1 AD 2010-2 '!$G$1:$G$65536,'[16]ppto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'!#REF!,'[16]ppto 3os carriles T1 AD 2010-2 '!#REF!</definedName>
    <definedName name="cap">#REF!</definedName>
    <definedName name="Capitulo">[17]Capitulos!$B$1:$B$65536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asa" hidden="1">{#N/A,#N/A,FALSE,"masez (10)";#N/A,#N/A,FALSE,"masez (7)";#N/A,#N/A,FALSE,"masez (6)";#N/A,#N/A,FALSE,"masez (5)";#N/A,#N/A,FALSE,"masez (4)";#N/A,#N/A,FALSE,"masez (3)";#N/A,#N/A,FALSE,"masez (2)";#N/A,#N/A,FALSE,"GME";#N/A,#N/A,FALSE,"masez"}</definedName>
    <definedName name="CBWorkbookPriority" hidden="1">-255091826</definedName>
    <definedName name="cc">[18]PERSONAL!$D$8</definedName>
    <definedName name="CdadCalidad">#REF!</definedName>
    <definedName name="CdadCalidades">#REF!</definedName>
    <definedName name="CdadNoFactura">#REF!</definedName>
    <definedName name="CdadNoFacturables">#REF!</definedName>
    <definedName name="CdadProfesional">#REF!</definedName>
    <definedName name="CdadProfesionales">#REF!</definedName>
    <definedName name="CdadTecnico">#REF!</definedName>
    <definedName name="CdadTecnicos">#REF!</definedName>
    <definedName name="CDS_V_INDICES_CIRCUITO_CAUSA">#REF!</definedName>
    <definedName name="CEM">[9]INSUMOS!$D$275</definedName>
    <definedName name="CEMENTO">#REF!</definedName>
    <definedName name="cesped">[19]Mater!#REF!</definedName>
    <definedName name="CHECK">IF(AND('[20]Ppto completo'!$D1='[20]Ppto completo'!$D1,'[20]Ppto completo'!$E1='[20]Ppto completo'!$E1,'[20]Ppto completo'!$F1='[20]Ppto completo'!$F1),"ok","ojo")</definedName>
    <definedName name="CHSFH" hidden="1">{#N/A,#N/A,FALSE,"masez (10)";#N/A,#N/A,FALSE,"masez (7)";#N/A,#N/A,FALSE,"masez (6)";#N/A,#N/A,FALSE,"masez (5)";#N/A,#N/A,FALSE,"masez (4)";#N/A,#N/A,FALSE,"masez (3)";#N/A,#N/A,FALSE,"masez (2)";#N/A,#N/A,FALSE,"GME";#N/A,#N/A,FALSE,"masez"}</definedName>
    <definedName name="CIR">IF([0]!LG=9,IF(ISERROR([0]!PVT),"",[0]!PVT),"")</definedName>
    <definedName name="CIRCUITOS">[21]Circuitos!$C$2:$C$891</definedName>
    <definedName name="CIRCUNVALAR">#REF!</definedName>
    <definedName name="Ciudades">[22]Insumos!$B$1813:$B$1912</definedName>
    <definedName name="CL">'[13]CIRCUITOS CODENSA'!#REF!</definedName>
    <definedName name="Codigo" comment="Codigo Insumo">[15]Insumos!$A$4:$A$1772</definedName>
    <definedName name="Codigo_M.Obra" comment="Mano de obra ">[15]M.Obra!$A$35:$A$43</definedName>
    <definedName name="codigos">[23]Banderas!$A:$A</definedName>
    <definedName name="COL_A_APU">IF([20]apu!$B1="","",IF(LEN([20]apu!$B1)=9,[20]apu!$B1,[20]apu!$A1048576))</definedName>
    <definedName name="COL_A_AUX">IF([20]Auxiliares!$B1="","",IF([20]Auxiliares!$B1048576="",[20]Auxiliares!$B1,[20]Auxiliares!$A1048576))</definedName>
    <definedName name="COL_B">IF(LEFT('[20]Ppto completo'!$D1,5)='[20]Ppto completo'!$D1,"",(LEFT('[20]Ppto completo'!$D1,5)))</definedName>
    <definedName name="COL_C">LEFT('[20]Ppto completo'!$D1,2)</definedName>
    <definedName name="COL_G">IFERROR(VLOOKUP('[20]Ppto completo'!$D1,'[20]CO Teatro'!$A$1:$AB$65536,7,0),0)</definedName>
    <definedName name="COL_H">IF(LEN('[20]Ppto completo'!$D1)=9,ROUNDUP(SUM('[20]Ppto completo'!$G1:$G1),0),"")</definedName>
    <definedName name="COL_J">IF(LEN('[20]Ppto completo'!$D1)=9,'[20]Ppto completo'!$G1*'[20]Ppto completo'!$I1,"")</definedName>
    <definedName name="COL_J_APU">IF([20]apu!$B1="","",IF(VLOOKUP([20]apu!$B1,[20]Insumos!$D$1:$J$65536,7,FALSE)="",LEFT([20]apu!$B1,2),VLOOKUP([20]apu!$B1,[20]Insumos!$D$1:$J$65536,7,FALSE)))</definedName>
    <definedName name="COL_J_AUX">IF([20]Auxiliares!$B1="","",IF(VLOOKUP([20]Auxiliares!XEW1,[20]Insumos!XEY$1:A$65536,7,FALSE)="",LEFT([20]Auxiliares!$B1,2),VLOOKUP([20]Auxiliares!XEW1,[20]Insumos!XEY$1:A$65536,7,FALSE)))</definedName>
    <definedName name="COL_K_PPTO">IF(LEN('[20]Ppto completo'!XEX1)=5,SUMIF('[20]Ppto completo'!$B$1:$B$65536,'[20]Ppto completo'!$D1,'[20]Ppto completo'!$J$1:$J$65536),"")</definedName>
    <definedName name="COL_L">IF('[20]Ppto completo'!$K1="",SUMIF('[20]Ppto completo'!$C$1:$C$65536,'[20]Ppto completo'!$D1,'[20]Ppto completo'!$K$1:$K$65536),"")</definedName>
    <definedName name="COL_M">IF(LEN('[20]Ppto completo'!$D1)=2,'[20]Ppto completo'!$L1/SUMIF('[20]Ppto completo'!$C$1:$C$65536,"&gt;&lt;""",'[20]Ppto completo'!$L$1:$L$65536),"")</definedName>
    <definedName name="COL_M_APU">IF([20]apu!$B1="","",IF(VLOOKUP([20]apu!$B1,[20]Insumos!$D$1:$J$65536,7,FALSE)="",LEFT([20]apu!$B1,2),VLOOKUP([20]apu!$B1,[20]Insumos!$D$1:$J$65536,7,FALSE)))</definedName>
    <definedName name="COMPRE">#REF!</definedName>
    <definedName name="CON_HTA">SUMIFS([20]Auxiliares!$G$1:$G$65536,[20]Auxiliares!$A$1:$A$65536,[20]Auxiliares!$A1,[20]Auxiliares!$J$1:$J$65536,"mo")</definedName>
    <definedName name="CON_HTA_APU">SUMIFS([20]apu!$G$1:$G$65536,[20]apu!$A$1:$A$65536,[20]apu!$A1048576,[20]apu!$M$1:$M$65536,"mo")</definedName>
    <definedName name="CONCRETO_2000">'[7]Concreto de 2000 psi'!$I$53</definedName>
    <definedName name="CONCRETO25">#REF!</definedName>
    <definedName name="Concreto2500v">#REF!</definedName>
    <definedName name="CONCRETO3">#REF!</definedName>
    <definedName name="concreto5">#REF!</definedName>
    <definedName name="Concreto5500v">#REF!</definedName>
    <definedName name="concretomuro">#REF!</definedName>
    <definedName name="CONDI1">#REF!</definedName>
    <definedName name="Consultor">[24]Datos!$B$3</definedName>
    <definedName name="Contrato">[24]Datos!$B$2</definedName>
    <definedName name="Coordinador">[24]Datos!$B$6</definedName>
    <definedName name="CosteoConsultoria">#REF!</definedName>
    <definedName name="CostoDirecto">#REF!</definedName>
    <definedName name="CostoDirectoObra">'[25]COSTEO TOTAL OBRA'!$D$7</definedName>
    <definedName name="Costopérdidas">[26]Modelo!#REF!</definedName>
    <definedName name="CotizacionARP">#REF!</definedName>
    <definedName name="_xlnm.Criteria">[2]INSUMOS!#REF!</definedName>
    <definedName name="Criterios_IM">[2]INSUMOS!#REF!</definedName>
    <definedName name="Cronograma">[2]INSUMOS!#REF!</definedName>
    <definedName name="CT">'[13]CIRCUITOS CODENSA'!#REF!</definedName>
    <definedName name="CU">'[13]CIRCUITOS CODENSA'!#REF!</definedName>
    <definedName name="CUAD">#REF!</definedName>
    <definedName name="cuad1">#REF!</definedName>
    <definedName name="cuad2">#REF!</definedName>
    <definedName name="cuad3">#REF!</definedName>
    <definedName name="cuad4">#REF!</definedName>
    <definedName name="CUAD5">#REF!</definedName>
    <definedName name="cuado">#REF!</definedName>
    <definedName name="cuadrilla">[11]Cuadrillas!$C$13:$F$43</definedName>
    <definedName name="Cuadrillas">[27]Cuadrillas!$A$11:$I$77</definedName>
    <definedName name="cub" hidden="1">{#N/A,#N/A,FALSE,"RESUMEN";#N/A,#N/A,FALSE,"GG-GI";#N/A,#N/A,FALSE,"AMB";#N/A,#N/A,FALSE,"EyR";#N/A,#N/A,FALSE,"UCP";#N/A,#N/A,FALSE,"IND";#N/A,#N/A,FALSE,"LR";#N/A,#N/A,FALSE,"PRV";#N/A,#N/A,FALSE,"TÚNELES";#N/A,#N/A,FALSE,"IDT";#N/A,#N/A,FALSE,"ING"}</definedName>
    <definedName name="D">#REF!</definedName>
    <definedName name="DADADAD" hidden="1">{#N/A,#N/A,TRUE,"CODIGO DEPENDENCIA"}</definedName>
    <definedName name="Datos">#REF!</definedName>
    <definedName name="DDD" hidden="1">{#N/A,#N/A,FALSE,"summary";#N/A,#N/A,FALSE,"SumGraph"}</definedName>
    <definedName name="Decision">#REF!</definedName>
    <definedName name="DEMOLICIONANDEN">#REF!</definedName>
    <definedName name="demolicionladrillo">#REF!</definedName>
    <definedName name="DEMOLICIONMURO">#REF!</definedName>
    <definedName name="demolicionpav">#REF!</definedName>
    <definedName name="Departamento">#REF!</definedName>
    <definedName name="DESARROLLOSRIODELMEDIO" hidden="1">{#N/A,#N/A,FALSE,"summary";#N/A,#N/A,FALSE,"SumGraph"}</definedName>
    <definedName name="DESC_APU">IF([20]apu!XFC1="",IF([20]apu!XFD1="",IF([20]apu!XFC1048576="","",DIRECTO),""),DESCRIPCION_APU)</definedName>
    <definedName name="DESC_AUX">IF([20]Auxiliares!$A1="",IF([20]Auxiliares!$A1048576="","","DIRECTO:  "&amp;TEXT(ROUNDUP(SUMIF([20]Auxiliares!$A$1:$A$65536,[20]Auxiliares!$A1048576,[20]Auxiliares!$G$1:$G$65536)/2,0),"#,##0")&amp;" / "&amp;VLOOKUP([20]Auxiliares!$A1048576,[20]Insumos!$D$1:$F$65536,3,FALSE)),IF([20]Auxiliares!$A1="","",VLOOKUP([20]Auxiliares!$B1,[20]Insumos!$D$1:$E$65536,2,FALSE)))</definedName>
    <definedName name="DESC1">[28]ITEMS!$B$2</definedName>
    <definedName name="DESC521">[29]ITEMS!$B$522</definedName>
    <definedName name="Descrip_cuadrillas">[27]Cuadrillas!$A$15:$A$77</definedName>
    <definedName name="Descrip_equipos">[27]Equ!$A$15:$A$102</definedName>
    <definedName name="Descrip_transporte">[27]Trans!$A$18:$A$65</definedName>
    <definedName name="Descripción">[27]Mat!$A$11:$A$1041</definedName>
    <definedName name="DESCRIPCION_APU">IF(ISERROR(SEARCH("-",[20]apu!$B1,3)),INSUMO,item)</definedName>
    <definedName name="DESCRP1">[10]DATOS!$D$2</definedName>
    <definedName name="DESCRP2">[10]DATOS!$D$3</definedName>
    <definedName name="DestinoConsultoria">#REF!</definedName>
    <definedName name="DestinoObra">#REF!</definedName>
    <definedName name="dfasfdasdfadsfasdfas">[8]Insumos!#REF!</definedName>
    <definedName name="dfhghhhfgunerthujsdbhsbshnphsfuhsphosg">#REF!</definedName>
    <definedName name="DIA">#REF!</definedName>
    <definedName name="DIC">#REF!</definedName>
    <definedName name="DifConsultoriaFM">#REF!</definedName>
    <definedName name="DIRECTO">"DIRECTO:  "&amp;TEXT(ROUNDUP(SUMIF([20]apu!$A$1:$A$65536,[20]apu!$A1048576,[20]apu!$G$1:$G$65536)/2,0),"#,##0")&amp;" / "&amp;VLOOKUP([20]apu!$A1048576,'[20]Ppto completo'!$D$1:$F$65536,3,FALSE)</definedName>
    <definedName name="DIRECTO1">[30]APU!$U$132</definedName>
    <definedName name="DIRECTO10">[30]APU!$U$681</definedName>
    <definedName name="DIRECTO100">[30]APU!$U$6171</definedName>
    <definedName name="DIRECTO101">[30]APU!$U$6232</definedName>
    <definedName name="DIRECTO102">[30]APU!$U$6293</definedName>
    <definedName name="DIRECTO103">[30]APU!$U$6354</definedName>
    <definedName name="DIRECTO104">[30]APU!$U$6415</definedName>
    <definedName name="DIRECTO105">[30]APU!$U$6476</definedName>
    <definedName name="DIRECTO11">[30]APU!$U$742</definedName>
    <definedName name="DIRECTO12">[30]APU!$U$803</definedName>
    <definedName name="DIRECTO124">[30]APU!$U$7635</definedName>
    <definedName name="DIRECTO125">[30]APU!$U$7696</definedName>
    <definedName name="DIRECTO126">[30]APU!$U$7757</definedName>
    <definedName name="DIRECTO127">[30]APU!$U$7818</definedName>
    <definedName name="DIRECTO128">[30]APU!$U$7879</definedName>
    <definedName name="DIRECTO129">[30]APU!$U$7940</definedName>
    <definedName name="DIRECTO13">[30]APU!$U$864</definedName>
    <definedName name="DIRECTO130">[30]APU!$U$8001</definedName>
    <definedName name="DIRECTO131">[30]APU!$U$8062</definedName>
    <definedName name="DIRECTO132">[30]APU!$U$8123</definedName>
    <definedName name="DIRECTO133">[30]APU!$U$8184</definedName>
    <definedName name="DIRECTO134">[30]APU!$U$8245</definedName>
    <definedName name="DIRECTO14">[30]APU!$U$925</definedName>
    <definedName name="DIRECTO15">[30]APU!$U$986</definedName>
    <definedName name="DIRECTO16">[30]APU!$U$1047</definedName>
    <definedName name="DIRECTO17">[30]APU!$U$1108</definedName>
    <definedName name="DIRECTO18">[30]APU!$U$1169</definedName>
    <definedName name="DIRECTO2">[30]APU!$U$193</definedName>
    <definedName name="DIRECTO2.10">[30]APU!$U$14889</definedName>
    <definedName name="DIRECTO2.11">[30]APU!$U$14950</definedName>
    <definedName name="DIRECTO2.12">[30]APU!$U$15011</definedName>
    <definedName name="DIRECTO2.9">[30]APU!$U$11839</definedName>
    <definedName name="DIRECTO21">[30]APU!$U$1352</definedName>
    <definedName name="DIRECTO22">[30]APU!$U$1413</definedName>
    <definedName name="DIRECTO23">[30]APU!$U$1474</definedName>
    <definedName name="DIRECTO24">[30]APU!$U$1535</definedName>
    <definedName name="DIRECTO25">[30]APU!$U$1596</definedName>
    <definedName name="DIRECTO26">[30]APU!$U$1657</definedName>
    <definedName name="DIRECTO27">[30]APU!$U$1718</definedName>
    <definedName name="DIRECTO28">[30]APU!$U$1779</definedName>
    <definedName name="DIRECTO29">[30]APU!$U$1840</definedName>
    <definedName name="DIRECTO3">[30]APU!$U$254</definedName>
    <definedName name="DIRECTO3.15">[30]APU!$U$8667</definedName>
    <definedName name="DIRECTO3.16">[30]APU!$U$8728</definedName>
    <definedName name="DIRECTO3.17">[30]APU!$U$8789</definedName>
    <definedName name="DIRECTO3.18">[30]APU!$U$8850</definedName>
    <definedName name="DIRECTO3.19">[30]APU!$U$8911</definedName>
    <definedName name="DIRECTO3.20">[30]APU!$U$8972</definedName>
    <definedName name="DIRECTO3.21">[30]APU!$U$11961</definedName>
    <definedName name="DIRECTO3.22">[30]APU!$U$14523</definedName>
    <definedName name="DIRECTO3.23">[30]APU!$U$15133</definedName>
    <definedName name="DIRECTO3.24">[30]APU!$U$16292</definedName>
    <definedName name="DIRECTO3.25">[30]APU!$U$16353</definedName>
    <definedName name="DIRECTO3.26">[30]APU!$U$16414</definedName>
    <definedName name="DIRECTO3.27">[30]APU!$U$16475</definedName>
    <definedName name="DIRECTO3.28">[30]APU!$U$16536</definedName>
    <definedName name="DIRECTO30">[30]APU!$U$1901</definedName>
    <definedName name="DIRECTO31">[30]APU!$U$1962</definedName>
    <definedName name="DIRECTO32">[30]APU!$U$2023</definedName>
    <definedName name="DIRECTO33">[30]APU!$U$2084</definedName>
    <definedName name="DIRECTO34">[30]APU!$U$2145</definedName>
    <definedName name="DIRECTO35">[30]APU!$U$2206</definedName>
    <definedName name="DIRECTO36">[30]APU!$U$2267</definedName>
    <definedName name="DIRECTO37">[30]APU!$U$2328</definedName>
    <definedName name="DIRECTO38">[30]APU!$U$2389</definedName>
    <definedName name="DIRECTO39">[30]APU!$U$2450</definedName>
    <definedName name="DIRECTO4">[30]APU!$U$315</definedName>
    <definedName name="DIRECTO4.20">[30]APU!$U$9216</definedName>
    <definedName name="DIRECTO4.21">[30]APU!$U$9277</definedName>
    <definedName name="DIRECTO4.22">[30]APU!$U$9338</definedName>
    <definedName name="DIRECTO4.23">[30]APU!$U$9399</definedName>
    <definedName name="DIRECTO4.24">[30]APU!$U$9460</definedName>
    <definedName name="DIRECTO4.25">[30]APU!$U$9521</definedName>
    <definedName name="DIRECTO4.26">[30]APU!$U$9582</definedName>
    <definedName name="DIRECTO4.27">[30]APU!$U$9643</definedName>
    <definedName name="DIRECTO4.28">[30]APU!$U$9704</definedName>
    <definedName name="DIRECTO4.29">[30]APU!$U$9765</definedName>
    <definedName name="DIRECTO4.30">[30]APU!$U$9826</definedName>
    <definedName name="DIRECTO4.31">[30]APU!$U$9887</definedName>
    <definedName name="DIRECTO4.32">[30]APU!$U$9948</definedName>
    <definedName name="DIRECTO4.33">[30]APU!$U$10009</definedName>
    <definedName name="DIRECTO4.34">[30]APU!$U$10070</definedName>
    <definedName name="DIRECTO4.35">[30]APU!$U$11595</definedName>
    <definedName name="DIRECTO4.36">[30]APU!$U$11656</definedName>
    <definedName name="DIRECTO4.37">[30]APU!$U$15987</definedName>
    <definedName name="DIRECTO4.38">[30]APU!$U$15194</definedName>
    <definedName name="DIRECTO4.39">[30]APU!$U$14279</definedName>
    <definedName name="DIRECTO4.40">[30]APU!$U$14340</definedName>
    <definedName name="DIRECTO4.41">[30]APU!$U$14401</definedName>
    <definedName name="DIRECTO4.42">[30]APU!$U$14462</definedName>
    <definedName name="DIRECTO4.43">[30]APU!$U$14584</definedName>
    <definedName name="DIRECTO4.44">[30]APU!$U$16048</definedName>
    <definedName name="DIRECTO4.45">[30]APU!$U$16109</definedName>
    <definedName name="DIRECTO4.46">[30]APU!$U$14706</definedName>
    <definedName name="DIRECTO4.47">[30]APU!$U$15926</definedName>
    <definedName name="DIRECTO4.48">[30]APU!$U$16170</definedName>
    <definedName name="DIRECTO4.49">[30]APU!$U$16231</definedName>
    <definedName name="DIRECTO4.50">[30]APU!$U$16902</definedName>
    <definedName name="DIRECTO4.51">[30]APU!$U$17634</definedName>
    <definedName name="DIRECTO4.52">[30]APU!$U$17695</definedName>
    <definedName name="DIRECTO40">[30]APU!$U$2511</definedName>
    <definedName name="DIRECTO41">[30]APU!$U$2572</definedName>
    <definedName name="DIRECTO42">[30]APU!$U$2633</definedName>
    <definedName name="DIRECTO43">[30]APU!$U$2694</definedName>
    <definedName name="DIRECTO44">[30]APU!$U$2755</definedName>
    <definedName name="DIRECTO45">[30]APU!$U$2816</definedName>
    <definedName name="DIRECTO46">[30]APU!$U$2877</definedName>
    <definedName name="DIRECTO47">[30]APU!$U$2938</definedName>
    <definedName name="DIRECTO48">[30]APU!$U$2999</definedName>
    <definedName name="DIRECTO49">[30]APU!$U$3060</definedName>
    <definedName name="DIRECTO5">[30]APU!$U$376</definedName>
    <definedName name="DIRECTO5.100">[30]APU!$U$12449</definedName>
    <definedName name="DIRECTO5.101">[30]APU!$U$12510</definedName>
    <definedName name="DIRECTO5.104">[30]APU!$U$12571</definedName>
    <definedName name="DIRECTO5.105">[30]APU!$U$12632</definedName>
    <definedName name="DIRECTO5.106">[30]APU!$U$12693</definedName>
    <definedName name="DIRECTO5.107">[30]APU!$U$12754</definedName>
    <definedName name="DIRECTO5.108">[30]APU!$U$12815</definedName>
    <definedName name="DIRECTO5.109">[30]APU!$U$12876</definedName>
    <definedName name="DIRECTO5.111">[30]APU!$U$12937</definedName>
    <definedName name="DIRECTO5.112">[30]APU!$U$12998</definedName>
    <definedName name="DIRECTO5.113">[30]APU!$U$14767</definedName>
    <definedName name="DIRECTO5.114">[30]APU!$U$14828</definedName>
    <definedName name="DIRECTO5.115">[30]APU!$U$15072</definedName>
    <definedName name="DIRECTO5.53">[30]APU!$U$10131</definedName>
    <definedName name="DIRECTO5.54">[30]APU!$U$10192</definedName>
    <definedName name="DIRECTO5.55">[30]APU!$U$10253</definedName>
    <definedName name="DIRECTO5.56">[30]APU!$U$10314</definedName>
    <definedName name="DIRECTO5.57">[30]APU!$U$10375</definedName>
    <definedName name="DIRECTO5.58">[30]APU!$U$10436</definedName>
    <definedName name="DIRECTO5.59">[30]APU!$U$10497</definedName>
    <definedName name="DIRECTO5.60">[30]APU!$U$10558</definedName>
    <definedName name="DIRECTO5.61">[30]APU!$U$10619</definedName>
    <definedName name="DIRECTO5.62">[30]APU!$U$10680</definedName>
    <definedName name="DIRECTO5.63">[30]APU!$U$10741</definedName>
    <definedName name="DIRECTO5.64">[30]APU!$U$10802</definedName>
    <definedName name="DIRECTO5.65">[30]APU!$U$10863</definedName>
    <definedName name="DIRECTO5.66">[30]APU!$U$10924</definedName>
    <definedName name="DIRECTO5.67">[30]APU!$U$10985</definedName>
    <definedName name="DIRECTO5.68">[30]APU!$U$11046</definedName>
    <definedName name="DIRECTO5.69">[30]APU!$U$11107</definedName>
    <definedName name="DIRECTO5.70">[30]APU!$U$11168</definedName>
    <definedName name="DIRECTO5.71">[30]APU!$U$11229</definedName>
    <definedName name="DIRECTO5.72">[30]APU!$U$12022</definedName>
    <definedName name="DIRECTO5.73">[30]APU!$U$12083</definedName>
    <definedName name="DIRECTO5.74">[30]APU!$U$12144</definedName>
    <definedName name="DIRECTO5.77">[30]APU!$U$12205</definedName>
    <definedName name="DIRECTO5.78">[30]APU!$U$12327</definedName>
    <definedName name="DIRECTO5.79">[30]APU!$U$12388</definedName>
    <definedName name="DIRECTO5.80">[30]APU!$U$12266</definedName>
    <definedName name="DIRECTO5.82">[30]APU!$U$14035</definedName>
    <definedName name="DIRECTO5.83">[30]APU!$U$14096</definedName>
    <definedName name="DIRECTO5.84">[30]APU!$U$13364</definedName>
    <definedName name="DIRECTO5.85">[30]APU!$U$13425</definedName>
    <definedName name="DIRECTO5.86">[30]APU!$U$13486</definedName>
    <definedName name="DIRECTO5.87">[30]APU!$U$13547</definedName>
    <definedName name="DIRECTO5.88">[30]APU!$U$13608</definedName>
    <definedName name="DIRECTO5.89">[30]APU!$U$13669</definedName>
    <definedName name="DIRECTO5.90">[30]APU!$U$13730</definedName>
    <definedName name="DIRECTO5.91">[30]APU!$U$13791</definedName>
    <definedName name="DIRECTO5.92">[30]APU!$U$13852</definedName>
    <definedName name="DIRECTO5.93">[30]APU!$U$13913</definedName>
    <definedName name="DIRECTO5.94">[30]APU!$U$13974</definedName>
    <definedName name="DIRECTO5.95">[30]APU!$U$13059</definedName>
    <definedName name="DIRECTO5.96">[30]APU!$U$13120</definedName>
    <definedName name="DIRECTO5.97">[30]APU!$U$13181</definedName>
    <definedName name="DIRECTO5.98">[30]APU!$U$13242</definedName>
    <definedName name="DIRECTO5.99">[30]APU!$U$13303</definedName>
    <definedName name="DIRECTO50">[30]APU!$U$3121</definedName>
    <definedName name="DIRECTO51">[30]APU!$U$3182</definedName>
    <definedName name="DIRECTO52">[30]APU!$U$3243</definedName>
    <definedName name="DIRECTO53">[30]APU!$U$3304</definedName>
    <definedName name="DIRECTO54">[30]APU!$U$3365</definedName>
    <definedName name="DIRECTO55">[30]APU!$U$3426</definedName>
    <definedName name="DIRECTO56">[30]APU!$U$3487</definedName>
    <definedName name="DIRECTO57">[30]APU!$U$3548</definedName>
    <definedName name="DIRECTO58">[30]APU!$U$3609</definedName>
    <definedName name="DIRECTO59">[30]APU!$U$3670</definedName>
    <definedName name="DIRECTO6">[30]APU!$U$437</definedName>
    <definedName name="DIRECTO60">[30]APU!$U$3731</definedName>
    <definedName name="DIRECTO61">[30]APU!$U$3792</definedName>
    <definedName name="DIRECTO62">[30]APU!$U$3853</definedName>
    <definedName name="DIRECTO63">[30]APU!$U$3914</definedName>
    <definedName name="DIRECTO64">[30]APU!$U$3975</definedName>
    <definedName name="DIRECTO65">[30]APU!$U$4036</definedName>
    <definedName name="DIRECTO66">[30]APU!$U$4097</definedName>
    <definedName name="DIRECTO67">[30]APU!$U$4158</definedName>
    <definedName name="DIRECTO68">[30]APU!$U$4219</definedName>
    <definedName name="DIRECTO69">[30]APU!$U$4280</definedName>
    <definedName name="DIRECTO7">[30]APU!$U$498</definedName>
    <definedName name="DIRECTO7.12">[30]APU!$U$8305</definedName>
    <definedName name="DIRECTO7.13">[30]APU!$U$8366</definedName>
    <definedName name="DIRECTO7.14">[30]APU!$U$8427</definedName>
    <definedName name="DIRECTO7.15">[30]APU!$U$8488</definedName>
    <definedName name="DIRECTO7.16">[30]APU!$U$8606</definedName>
    <definedName name="DIRECTO7.17">[30]APU!$U$11290</definedName>
    <definedName name="DIRECTO7.18">[30]APU!$U$11351</definedName>
    <definedName name="DIRECTO7.19">[30]APU!$U$11412</definedName>
    <definedName name="DIRECTO7.20">[30]APU!$U$11473</definedName>
    <definedName name="DIRECTO7.21">[30]APU!$U$11534</definedName>
    <definedName name="DIRECTO7.22">[30]APU!$U$11717</definedName>
    <definedName name="DIRECTO7.23">[30]APU!$U$11778</definedName>
    <definedName name="DIRECTO7.24">[30]APU!$U$14645</definedName>
    <definedName name="DIRECTO7.25">[30]APU!$U$15255</definedName>
    <definedName name="DIRECTO7.26">[30]APU!$U$15316</definedName>
    <definedName name="DIRECTO7.27">[30]APU!$U$15377</definedName>
    <definedName name="DIRECTO7.28">[30]APU!$U$15438</definedName>
    <definedName name="DIRECTO7.29">[30]APU!$U$15499</definedName>
    <definedName name="DIRECTO7.30">[30]APU!$U$15560</definedName>
    <definedName name="DIRECTO7.31">[30]APU!$U$15621</definedName>
    <definedName name="DIRECTO7.32">[30]APU!$U$15682</definedName>
    <definedName name="DIRECTO7.33">[30]APU!$U$15743</definedName>
    <definedName name="DIRECTO7.34">[30]APU!$U$15804</definedName>
    <definedName name="DIRECTO7.35">[30]APU!$U$15865</definedName>
    <definedName name="DIRECTO7.36">[30]APU!$U$17085</definedName>
    <definedName name="DIRECTO7.37">[30]APU!$U$17268</definedName>
    <definedName name="DIRECTO7.38">[30]APU!$U$17207</definedName>
    <definedName name="DIRECTO7.39">[30]APU!$U$17390</definedName>
    <definedName name="DIRECTO7.40">[30]APU!$U$17451</definedName>
    <definedName name="DIRECTO7.41">[30]APU!$U$17512</definedName>
    <definedName name="DIRECTO7.42">[30]APU!$U$17146</definedName>
    <definedName name="DIRECTO7.43">[30]APU!$U$17573</definedName>
    <definedName name="DIRECTO7.44">[30]APU!$U$17329</definedName>
    <definedName name="DIRECTO70">[30]APU!$U$4341</definedName>
    <definedName name="DIRECTO71">[30]APU!$U$4402</definedName>
    <definedName name="DIRECTO72">[30]APU!$U$4463</definedName>
    <definedName name="DIRECTO73">[30]APU!$U$4524</definedName>
    <definedName name="DIRECTO74">[30]APU!$U$4585</definedName>
    <definedName name="DIRECTO75">[30]APU!$U$4646</definedName>
    <definedName name="DIRECTO76">[30]APU!$U$4707</definedName>
    <definedName name="DIRECTO77">[30]APU!$U$4768</definedName>
    <definedName name="DIRECTO78">[30]APU!$U$4829</definedName>
    <definedName name="DIRECTO79">[30]APU!$U$4890</definedName>
    <definedName name="DIRECTO8">[30]APU!$U$559</definedName>
    <definedName name="DIRECTO80">[30]APU!$U$4951</definedName>
    <definedName name="DIRECTO81">[30]APU!$U$5012</definedName>
    <definedName name="DIRECTO82">[30]APU!$U$5073</definedName>
    <definedName name="DIRECTO83">[30]APU!$U$5134</definedName>
    <definedName name="DIRECTO84">[30]APU!$U$5195</definedName>
    <definedName name="DIRECTO85">[30]APU!$U$5256</definedName>
    <definedName name="DIRECTO86">[30]APU!$U$5317</definedName>
    <definedName name="DIRECTO87">[30]APU!$U$5378</definedName>
    <definedName name="DIRECTO88">[30]APU!$U$5439</definedName>
    <definedName name="DIRECTO89">[30]APU!$U$5500</definedName>
    <definedName name="DIRECTO9">[30]APU!$U$620</definedName>
    <definedName name="DIRECTO9.1">[30]APU!$U$16597</definedName>
    <definedName name="DIRECTO9.2">[30]APU!$U$16658</definedName>
    <definedName name="DIRECTO9.3">[30]APU!$U$16719</definedName>
    <definedName name="DIRECTO9.4">[30]APU!$U$16780</definedName>
    <definedName name="DIRECTO9.5">[30]APU!$U$16841</definedName>
    <definedName name="DIRECTO90">[30]APU!$U$5561</definedName>
    <definedName name="DIRECTO91">[30]APU!$U$5622</definedName>
    <definedName name="DIRECTO92">[30]APU!$U$5683</definedName>
    <definedName name="DIRECTO93">[30]APU!$U$5744</definedName>
    <definedName name="DIRECTO94">[30]APU!$U$5805</definedName>
    <definedName name="DIRECTO95">[30]APU!$U$5866</definedName>
    <definedName name="DIRECTO96">[30]APU!$U$5927</definedName>
    <definedName name="DIRECTO97">[30]APU!$U$5988</definedName>
    <definedName name="DIRECTO98">[30]APU!$U$6049</definedName>
    <definedName name="DIRECTO99">[30]APU!$U$6110</definedName>
    <definedName name="Duitama">#REF!</definedName>
    <definedName name="DuracionMeses">#REF!</definedName>
    <definedName name="DuracionSemanas">#REF!</definedName>
    <definedName name="e">#REF!</definedName>
    <definedName name="eee" hidden="1">{#N/A,#N/A,FALSE,"masez (10)";#N/A,#N/A,FALSE,"masez (7)";#N/A,#N/A,FALSE,"masez (6)";#N/A,#N/A,FALSE,"masez (5)";#N/A,#N/A,FALSE,"masez (4)";#N/A,#N/A,FALSE,"masez (3)";#N/A,#N/A,FALSE,"masez (2)";#N/A,#N/A,FALSE,"GME";#N/A,#N/A,FALSE,"masez"}</definedName>
    <definedName name="EF">[31]AIU!$A$1:$IU$4</definedName>
    <definedName name="ENE">#REF!</definedName>
    <definedName name="Ensayos">#REF!</definedName>
    <definedName name="eq" hidden="1">{#N/A,#N/A,FALSE,"minas";#N/A,#N/A,FALSE,"Total_OC015";#N/A,#N/A,FALSE,"ADMIN";#N/A,#N/A,FALSE,"PROCES";#N/A,#N/A,FALSE,"civil";#N/A,#N/A,FALSE,"CAÑER";#N/A,#N/A,FALSE,"ELEC";#N/A,#N/A,FALSE,"INSTR";#N/A,#N/A,FALSE,"PDS";#N/A,#N/A,FALSE,"mecan"}</definedName>
    <definedName name="equ" hidden="1">{#N/A,#N/A,TRUE,"Est. de Fact.";#N/A,#N/A,TRUE,"Capitulo 19";#N/A,#N/A,TRUE,"Proyecto P855"}</definedName>
    <definedName name="EQUI">[32]EQUIPO!$B$2:$B$36</definedName>
    <definedName name="EQUIPO" comment="EQUIPO Y TRANSPORTE">'[15]Equipo_Trans '!$A$1:$A$51</definedName>
    <definedName name="EQUIPO_1">[32]EQUIPO!$B$2:$D$36</definedName>
    <definedName name="EQUIPOS">[33]EQUIPOS!$A$3:$C$23</definedName>
    <definedName name="equu" hidden="1">{#N/A,#N/A,FALSE,"minas";#N/A,#N/A,FALSE,"Total_OC015";#N/A,#N/A,FALSE,"ADMIN";#N/A,#N/A,FALSE,"PROCES";#N/A,#N/A,FALSE,"civil";#N/A,#N/A,FALSE,"CAÑER";#N/A,#N/A,FALSE,"ELEC";#N/A,#N/A,FALSE,"INSTR";#N/A,#N/A,FALSE,"PDS";#N/A,#N/A,FALSE,"mecan"}</definedName>
    <definedName name="erd" hidden="1">{#N/A,#N/A,FALSE,"IC_Global";#N/A,#N/A,FALSE,"IC_Global (98-f)";#N/A,#N/A,FALSE,"Inc";#N/A,#N/A,FALSE,"CAMBIOS (2)";#N/A,#N/A,FALSE,"EXPL Inc.";#N/A,#N/A,FALSE,"HITOS98";#N/A,#N/A,FALSE,"CURVA ""S"" GLOBAL ";#N/A,#N/A,FALSE,"CURVA ""S"" 1998 "}</definedName>
    <definedName name="EREE">#REF!</definedName>
    <definedName name="ES">'[13]CIRCUITOS CODENSA'!#REF!</definedName>
    <definedName name="ESC">IF([0]!LG=9,[0]!FES,"")</definedName>
    <definedName name="espejo">[8]Insumos!#REF!</definedName>
    <definedName name="EST10A">#REF!</definedName>
    <definedName name="EST10V1">#REF!</definedName>
    <definedName name="EST11A">#REF!</definedName>
    <definedName name="ESTACA">#REF!</definedName>
    <definedName name="excavaconglomerado">#REF!</definedName>
    <definedName name="EXCAVAMANOV">#REF!</definedName>
    <definedName name="EXCAVAMAQUINAV">#REF!</definedName>
    <definedName name="EXCAVATIERRA">#REF!</definedName>
    <definedName name="Excel_BuiltIn__FilterDatabase_2">'[34]Presup Av 1o de mayo con 73a '!$A$17:$N$110</definedName>
    <definedName name="Excel_BuiltIn_Print_Area_1">#REF!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3">'[35]COSTOS OFICINA'!#REF!</definedName>
    <definedName name="Excel_BuiltIn_Print_Titles_4">'[35]COSTOS CAMPAMENTO'!#REF!</definedName>
    <definedName name="EXPL">#REF!</definedName>
    <definedName name="FactorCostoPotencia">[26]Modelo!#REF!</definedName>
    <definedName name="FactorMultFinal">#REF!</definedName>
    <definedName name="FactorMultiplicaCalculado">#REF!</definedName>
    <definedName name="FACY" hidden="1">{#N/A,#N/A,FALSE,"masez (10)";#N/A,#N/A,FALSE,"masez (7)";#N/A,#N/A,FALSE,"masez (6)";#N/A,#N/A,FALSE,"masez (5)";#N/A,#N/A,FALSE,"masez (4)";#N/A,#N/A,FALSE,"masez (3)";#N/A,#N/A,FALSE,"masez (2)";#N/A,#N/A,FALSE,"GME";#N/A,#N/A,FALSE,"masez"}</definedName>
    <definedName name="fDWD">#REF!</definedName>
    <definedName name="FEB">#REF!</definedName>
    <definedName name="FECH">[10]DATOS!$D$6</definedName>
    <definedName name="Fecha">[24]Datos!$B$7</definedName>
    <definedName name="Festivos">'[36]días habiles 2015'!$D$2:$D$21</definedName>
    <definedName name="fgch" hidden="1">{#N/A,#N/A,FALSE,"masez (10)";#N/A,#N/A,FALSE,"masez (7)";#N/A,#N/A,FALSE,"masez (6)";#N/A,#N/A,FALSE,"masez (5)";#N/A,#N/A,FALSE,"masez (4)";#N/A,#N/A,FALSE,"masez (3)";#N/A,#N/A,FALSE,"masez (2)";#N/A,#N/A,FALSE,"GME";#N/A,#N/A,FALSE,"masez"}</definedName>
    <definedName name="fgfghghjtyirdi" hidden="1">{#N/A,#N/A,FALSE,"masez (10)";#N/A,#N/A,FALSE,"masez (7)";#N/A,#N/A,FALSE,"masez (6)";#N/A,#N/A,FALSE,"masez (5)";#N/A,#N/A,FALSE,"masez (4)";#N/A,#N/A,FALSE,"masez (3)";#N/A,#N/A,FALSE,"masez (2)";#N/A,#N/A,FALSE,"GME";#N/A,#N/A,FALSE,"masez"}</definedName>
    <definedName name="FHSFJKSG" hidden="1">{#N/A,#N/A,FALSE,"RESUMEN";#N/A,#N/A,FALSE,"GG-GI";#N/A,#N/A,FALSE,"AMB";#N/A,#N/A,FALSE,"EyR";#N/A,#N/A,FALSE,"UCP";#N/A,#N/A,FALSE,"IND";#N/A,#N/A,FALSE,"LR";#N/A,#N/A,FALSE,"PRV";#N/A,#N/A,FALSE,"TÚNELES";#N/A,#N/A,FALSE,"IDT";#N/A,#N/A,FALSE,"ING"}</definedName>
    <definedName name="filtrov">#REF!</definedName>
    <definedName name="Fin_de_semana">'[36]días habiles 2015'!$M$1:$M$2</definedName>
    <definedName name="FO">'[13]CIRCUITOS CODENSA'!#REF!</definedName>
    <definedName name="FORMA">#REF!</definedName>
    <definedName name="Format">#REF!</definedName>
    <definedName name="fsdfsd">[3]MEMORIAS!#REF!</definedName>
    <definedName name="fsfs" hidden="1">{#N/A,#N/A,FALSE,"masez (10)";#N/A,#N/A,FALSE,"masez (7)";#N/A,#N/A,FALSE,"masez (6)";#N/A,#N/A,FALSE,"masez (5)";#N/A,#N/A,FALSE,"masez (4)";#N/A,#N/A,FALSE,"masez (3)";#N/A,#N/A,FALSE,"masez (2)";#N/A,#N/A,FALSE,"GME";#N/A,#N/A,FALSE,"masez"}</definedName>
    <definedName name="fur" hidden="1">#REF!</definedName>
    <definedName name="G" hidden="1">{#N/A,#N/A,FALSE,"masez (10)";#N/A,#N/A,FALSE,"masez (7)";#N/A,#N/A,FALSE,"masez (6)";#N/A,#N/A,FALSE,"masez (5)";#N/A,#N/A,FALSE,"masez (4)";#N/A,#N/A,FALSE,"masez (3)";#N/A,#N/A,FALSE,"masez (2)";#N/A,#N/A,FALSE,"GME";#N/A,#N/A,FALSE,"masez"}</definedName>
    <definedName name="GALON">#REF!</definedName>
    <definedName name="GastosViajes">#REF!</definedName>
    <definedName name="gdsgdsgdsfgds">#REF!</definedName>
    <definedName name="GEO">#REF!</definedName>
    <definedName name="GG">'[13]CIRCUITOS CODENSA'!#REF!</definedName>
    <definedName name="gigi" hidden="1">{#N/A,#N/A,FALSE,"summary";#N/A,#N/A,FALSE,"SumGraph"}</definedName>
    <definedName name="GJLHÑÑGHK" hidden="1">{#N/A,#N/A,FALSE,"masez (10)";#N/A,#N/A,FALSE,"masez (7)";#N/A,#N/A,FALSE,"masez (6)";#N/A,#N/A,FALSE,"masez (5)";#N/A,#N/A,FALSE,"masez (4)";#N/A,#N/A,FALSE,"masez (3)";#N/A,#N/A,FALSE,"masez (2)";#N/A,#N/A,FALSE,"GME";#N/A,#N/A,FALSE,"masez"}</definedName>
    <definedName name="_xlnm.Recorder">#REF!</definedName>
    <definedName name="GRAVILLA">#REF!</definedName>
    <definedName name="GT">IF([0]!LG=9,[0]!FES,"")</definedName>
    <definedName name="h">#REF!</definedName>
    <definedName name="HGH" hidden="1">{#N/A,#N/A,FALSE,"summary";#N/A,#N/A,FALSE,"SumGraph"}</definedName>
    <definedName name="hhhhh" hidden="1">{#N/A,#N/A,FALSE,"masez (10)";#N/A,#N/A,FALSE,"masez (7)";#N/A,#N/A,FALSE,"masez (6)";#N/A,#N/A,FALSE,"masez (5)";#N/A,#N/A,FALSE,"masez (4)";#N/A,#N/A,FALSE,"masez (3)";#N/A,#N/A,FALSE,"masez (2)";#N/A,#N/A,FALSE,"GME";#N/A,#N/A,FALSE,"masez"}</definedName>
    <definedName name="hierro60v">#REF!</definedName>
    <definedName name="HMEN">#REF!</definedName>
    <definedName name="HonoraProfesionales">#REF!</definedName>
    <definedName name="HonoraTecnicos">#REF!</definedName>
    <definedName name="i">#REF!</definedName>
    <definedName name="III" hidden="1">{#N/A,#N/A,FALSE,"summary";#N/A,#N/A,FALSE,"SumGraph"}</definedName>
    <definedName name="IMP">#REF!</definedName>
    <definedName name="Impacto">#REF!</definedName>
    <definedName name="ImpPolizasConsultoria">#REF!</definedName>
    <definedName name="ImpPolizasObra">#REF!</definedName>
    <definedName name="Imprimir_área_IM_1">#REF!</definedName>
    <definedName name="inf">#REF!</definedName>
    <definedName name="Instalacion">#REF!</definedName>
    <definedName name="INSUMO">VLOOKUP([20]apu!$B1,[20]Insumos!$D$1:$E$65536,2,FALSE)</definedName>
    <definedName name="Insumos">#REF!</definedName>
    <definedName name="Interventor">[24]Datos!$B$5</definedName>
    <definedName name="Io">#REF!</definedName>
    <definedName name="item">[27]PRESUPUESTO!$A$10:$G$830</definedName>
    <definedName name="ITEM2.10">[30]APU!$E$14843</definedName>
    <definedName name="ITEM2.11">[30]APU!$E$14904</definedName>
    <definedName name="ITEM2.12">[30]APU!$E$14965</definedName>
    <definedName name="ITEM3.15">[30]APU!$E$8621</definedName>
    <definedName name="ITEM3.16">[30]APU!$E$8682</definedName>
    <definedName name="ITEM3.17">[30]APU!$E$8743</definedName>
    <definedName name="ITEM3.18">[30]APU!$E$8804</definedName>
    <definedName name="ITEM3.19">[30]APU!$E$8865</definedName>
    <definedName name="ITEM3.20">[30]APU!$E$8926</definedName>
    <definedName name="ITEM3.21">[30]APU!$E$11915</definedName>
    <definedName name="ITEM3.22">[30]APU!$E$14477</definedName>
    <definedName name="ITEM3.23">[30]APU!$E$15087</definedName>
    <definedName name="ITEM4.20">[30]APU!$E$9170</definedName>
    <definedName name="ITEM4.21">[30]APU!$E$9231</definedName>
    <definedName name="ITEM4.22">[30]APU!$E$9292</definedName>
    <definedName name="ITEM4.23">[30]APU!$E$9353</definedName>
    <definedName name="ITEM4.24">[30]APU!$E$9414</definedName>
    <definedName name="ITEM4.25">[30]APU!$E$9475</definedName>
    <definedName name="ITEM4.26">[30]APU!$E$9536</definedName>
    <definedName name="ITEM4.27">[30]APU!$E$9597</definedName>
    <definedName name="ITEM4.28">[30]APU!$E$9658</definedName>
    <definedName name="ITEM4.29">[30]APU!$E$9719</definedName>
    <definedName name="ITEM4.30">[30]APU!$E$9780</definedName>
    <definedName name="ITEM4.31">[30]APU!$E$9841</definedName>
    <definedName name="ITEM4.32">[30]APU!$E$9902</definedName>
    <definedName name="ITEM4.33">[30]APU!$E$9963</definedName>
    <definedName name="ITEM4.34">[30]APU!$E$10024</definedName>
    <definedName name="ITEM4.35">[30]APU!$E$11549</definedName>
    <definedName name="ITEM4.36">[30]APU!$E$11610</definedName>
    <definedName name="ITEM4.37">[30]APU!$E$15941</definedName>
    <definedName name="ITEM4.38">[30]APU!$E$15148</definedName>
    <definedName name="ITEM4.39">[30]APU!$E$14233</definedName>
    <definedName name="ITEM4.40">[30]APU!$E$14294</definedName>
    <definedName name="ITEM4.41">[30]APU!$E$14355</definedName>
    <definedName name="ITEM4.42">[30]APU!$E$14416</definedName>
    <definedName name="ITEM4.43">[30]APU!$E$14538</definedName>
    <definedName name="ITEM4.44">[30]APU!$E$16002</definedName>
    <definedName name="ITEM4.45">[30]APU!$E$16063</definedName>
    <definedName name="ITEM4.46">[30]APU!$E$14660</definedName>
    <definedName name="ITEM5.100">[30]APU!$E$12403</definedName>
    <definedName name="ITEM5.101">[30]APU!$E$12464</definedName>
    <definedName name="ITEM5.104">[30]APU!$E$12525</definedName>
    <definedName name="ITEM5.105">[30]APU!$E$12586</definedName>
    <definedName name="ITEM5.106">[30]APU!$E$12647</definedName>
    <definedName name="ITEM5.107">[30]APU!$E$12708</definedName>
    <definedName name="ITEM5.108">[30]APU!$E$12769</definedName>
    <definedName name="ITEM5.109">[30]APU!$E$12830</definedName>
    <definedName name="ITEM5.111">[30]APU!$E$12891</definedName>
    <definedName name="ITEM5.112">[30]APU!$E$12952</definedName>
    <definedName name="ITEM5.113">[30]APU!$E$14721</definedName>
    <definedName name="ITEM5.114">[30]APU!$E$14782</definedName>
    <definedName name="ITEM5.115">[30]APU!$E$15026</definedName>
    <definedName name="ITEM5.53">[30]APU!$E$10085</definedName>
    <definedName name="ITEM5.54">[30]APU!$E$10146</definedName>
    <definedName name="ITEM5.55">[30]APU!$E$10207</definedName>
    <definedName name="ITEM5.56">[30]APU!$E$10268</definedName>
    <definedName name="ITEM5.57">[30]APU!$E$10329</definedName>
    <definedName name="ITEM5.58">[30]APU!$E$10390</definedName>
    <definedName name="ITEM5.59">[30]APU!$E$10451</definedName>
    <definedName name="ITEM5.60">[30]APU!$E$10512</definedName>
    <definedName name="ITEM5.61">[30]APU!$E$10573</definedName>
    <definedName name="ITEM5.62">[30]APU!$E$10634</definedName>
    <definedName name="ITEM5.63">[30]APU!$E$10695</definedName>
    <definedName name="ITEM5.64">[30]APU!$E$10756</definedName>
    <definedName name="ITEM5.65">[30]APU!$E$10817</definedName>
    <definedName name="ITEM5.66">[30]APU!$E$10878</definedName>
    <definedName name="ITEM5.67">[30]APU!$E$10939</definedName>
    <definedName name="ITEM5.68">[30]APU!$E$11000</definedName>
    <definedName name="ITEM5.69">[30]APU!$E$11061</definedName>
    <definedName name="ITEM5.70">[30]APU!$E$11122</definedName>
    <definedName name="ITEM5.71">[30]APU!$E$11183</definedName>
    <definedName name="ITEM5.72">[30]APU!$E$11976</definedName>
    <definedName name="ITEM5.73">[30]APU!$E$12037</definedName>
    <definedName name="ITEM5.74">[30]APU!$E$12098</definedName>
    <definedName name="ITEM5.77">[30]APU!$E$12159</definedName>
    <definedName name="ITEM5.78">[30]APU!$E$12281</definedName>
    <definedName name="ITEM5.79">[30]APU!$E$12342</definedName>
    <definedName name="ITEM5.80">[30]APU!$E$12220</definedName>
    <definedName name="ITEM5.82">[30]APU!$E$13989</definedName>
    <definedName name="ITEM5.83">[30]APU!$E$14050</definedName>
    <definedName name="ITEM5.84">[30]APU!$E$13318</definedName>
    <definedName name="ITEM5.85">[30]APU!$E$13379</definedName>
    <definedName name="ITEM5.86">[30]APU!$E$13440</definedName>
    <definedName name="ITEM5.87">[30]APU!$E$13501</definedName>
    <definedName name="ITEM5.88">[30]APU!$E$13562</definedName>
    <definedName name="ITEM5.89">[30]APU!$E$13623</definedName>
    <definedName name="ITEM5.90">[30]APU!$E$13684</definedName>
    <definedName name="ITEM5.91">[30]APU!$E$13745</definedName>
    <definedName name="ITEM5.92">[30]APU!$E$13806</definedName>
    <definedName name="ITEM5.93">[30]APU!$E$13867</definedName>
    <definedName name="ITEM5.94">[30]APU!$E$13928</definedName>
    <definedName name="ITEM5.95">[30]APU!$E$13013</definedName>
    <definedName name="ITEM5.96">[30]APU!$E$13074</definedName>
    <definedName name="ITEM5.97">[30]APU!$E$13135</definedName>
    <definedName name="ITEM5.98">[30]APU!$E$13196</definedName>
    <definedName name="ITEM5.99">[30]APU!$E$13257</definedName>
    <definedName name="ITEM521">[29]ITEMS!$A$522</definedName>
    <definedName name="ITEM7.1">[30]APU!$E$7589</definedName>
    <definedName name="ITEM7.10">[30]APU!$E$8138</definedName>
    <definedName name="ITEM7.11">[30]APU!$E$8199</definedName>
    <definedName name="ITEM7.12">[30]APU!$E$8259</definedName>
    <definedName name="ITEM7.13">[30]APU!$E$8320</definedName>
    <definedName name="ITEM7.14">[30]APU!$E$8381</definedName>
    <definedName name="ITEM7.15">[30]APU!$E$8442</definedName>
    <definedName name="ITEM7.16">[30]APU!$E$8560</definedName>
    <definedName name="ITEM7.17">[30]APU!$E$11244</definedName>
    <definedName name="ITEM7.18">[30]APU!$E$11305</definedName>
    <definedName name="ITEM7.19">[30]APU!$E$11366</definedName>
    <definedName name="ITEM7.2">[30]APU!$E$7650</definedName>
    <definedName name="ITEM7.20">[30]APU!$E$11427</definedName>
    <definedName name="ITEM7.21">[30]APU!$E$11488</definedName>
    <definedName name="ITEM7.22">[30]APU!$E$11671</definedName>
    <definedName name="ITEM7.23">[30]APU!$E$11732</definedName>
    <definedName name="ITEM7.24">[30]APU!$E$14599</definedName>
    <definedName name="ITEM7.25">[30]APU!$E$15209</definedName>
    <definedName name="ITEM7.26">[30]APU!$E$15270</definedName>
    <definedName name="ITEM7.27">[30]APU!$E$15331</definedName>
    <definedName name="ITEM7.28">[30]APU!$E$15392</definedName>
    <definedName name="ITEM7.29">[30]APU!$E$15453</definedName>
    <definedName name="ITEM7.3">[30]APU!$E$7711</definedName>
    <definedName name="ITEM7.30">[30]APU!$E$15514</definedName>
    <definedName name="ITEM7.31">[30]APU!$E$15575</definedName>
    <definedName name="ITEM7.32">[30]APU!$E$15636</definedName>
    <definedName name="ITEM7.33">[30]APU!$E$15697</definedName>
    <definedName name="ITEM7.34">[30]APU!$E$15758</definedName>
    <definedName name="ITEM7.35">[30]APU!$E$15819</definedName>
    <definedName name="ITEM7.4">[30]APU!$E$7772</definedName>
    <definedName name="ITEM7.5">[30]APU!$E$7833</definedName>
    <definedName name="ITEM7.6">[30]APU!$E$7894</definedName>
    <definedName name="ITEM7.7">[30]APU!$E$7955</definedName>
    <definedName name="ITEM7.8">[30]APU!$E$8016</definedName>
    <definedName name="ITEM7.9">[30]APU!$E$8077</definedName>
    <definedName name="IVA">'[20]ELE-APU'!$L$1</definedName>
    <definedName name="IVA_UTIL">[10]DATOS!$D$11</definedName>
    <definedName name="IVAConsultoria">#REF!</definedName>
    <definedName name="IVASobreUtilidad">#REF!</definedName>
    <definedName name="IZQ_AUX">LEFT([20]Auxiliares!$B1,2)</definedName>
    <definedName name="JAJKZ">#REF!</definedName>
    <definedName name="Jornal">[11]Jornal!$A$12:$I$31</definedName>
    <definedName name="JUL">#REF!</definedName>
    <definedName name="JUN">#REF!</definedName>
    <definedName name="JUPOX" hidden="1">{#N/A,#N/A,FALSE,"masez (10)";#N/A,#N/A,FALSE,"masez (7)";#N/A,#N/A,FALSE,"masez (6)";#N/A,#N/A,FALSE,"masez (5)";#N/A,#N/A,FALSE,"masez (4)";#N/A,#N/A,FALSE,"masez (3)";#N/A,#N/A,FALSE,"masez (2)";#N/A,#N/A,FALSE,"GME";#N/A,#N/A,FALSE,"masez"}</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K">#REF!</definedName>
    <definedName name="KO" hidden="1">#REF!</definedName>
    <definedName name="l" comment="Codigo Insumo">[37]Insumos!$A$4:$A$1761</definedName>
    <definedName name="Lavamanos">[8]Insumos!#REF!</definedName>
    <definedName name="LISBASE1">'[38]Lista Base'!$A$4:$C$2691</definedName>
    <definedName name="LISBASE2">'[39]Lista Base'!$A$4:$D$1999</definedName>
    <definedName name="List_cuadrillas">[27]Salarios!$D$8:$P$8</definedName>
    <definedName name="LISTADOEQUIPOS">[7]Equipo!$A$16:$A$80</definedName>
    <definedName name="LISTADOMATERIALES">[7]Material!$A$11:$A$1009</definedName>
    <definedName name="LISTADOMO">[7]M.Obra!$A$21:$A$50</definedName>
    <definedName name="LISTADOTRANSPORTES">[7]Transp.!$A$16:$A$50</definedName>
    <definedName name="ll">[27]PRESUPUESTO!#REF!</definedName>
    <definedName name="LLANTAS">#REF!</definedName>
    <definedName name="llenov">#REF!</definedName>
    <definedName name="LO">#REF!,#REF!,#REF!,#REF!,#REF!,#REF!,#REF!</definedName>
    <definedName name="LOCALIZACIONV">#REF!</definedName>
    <definedName name="localizamuro">#REF!</definedName>
    <definedName name="Longitud">#REF!</definedName>
    <definedName name="Longitud1">#REF!</definedName>
    <definedName name="Longitud2">#REF!</definedName>
    <definedName name="lots" hidden="1">{#N/A,#N/A,FALSE,"Total_OC015";#N/A,#N/A,FALSE,"ADMIN";#N/A,#N/A,FALSE,"PROCES";#N/A,#N/A,FALSE,"mecan";#N/A,#N/A,FALSE,"civil";#N/A,#N/A,FALSE,"CAÑER";#N/A,#N/A,FALSE,"ELEC";#N/A,#N/A,FALSE,"INSTR"}</definedName>
    <definedName name="LP">'[13]CIRCUITOS CODENSA'!#REF!</definedName>
    <definedName name="m">#REF!</definedName>
    <definedName name="M.O" comment="Mano de obra">[15]M.Obra!$B$35:$B$42</definedName>
    <definedName name="mac">#REF!</definedName>
    <definedName name="MALLA">#REF!</definedName>
    <definedName name="MANODEOBRA">'[33]MANO DE OBRA'!$A$3:$E$20</definedName>
    <definedName name="mantenimiento">'[40]COSTOS OFICINA'!#REF!</definedName>
    <definedName name="Maquinaria">'[17]Maqui Equip'!$B$1:$B$65536</definedName>
    <definedName name="MAR">#REF!</definedName>
    <definedName name="MATER">[32]MATERIAL!$B$3:$B$580</definedName>
    <definedName name="MATERIALES">[33]MATERIALES!$A$4:$D$183</definedName>
    <definedName name="MAY">#REF!</definedName>
    <definedName name="MDC">#REF!</definedName>
    <definedName name="ME">#REF!</definedName>
    <definedName name="meses">#REF!</definedName>
    <definedName name="MEZCLADORA">#REF!</definedName>
    <definedName name="MI">#REF!,#REF!,#REF!,#REF!,#REF!,#REF!,#REF!</definedName>
    <definedName name="Mínimo">#REF!</definedName>
    <definedName name="ML">#REF!,#REF!,#REF!,#REF!,#REF!,#REF!,#REF!</definedName>
    <definedName name="MO">'[13]CIRCUITOS CODENSA'!#REF!</definedName>
    <definedName name="MOTO">#REF!</definedName>
    <definedName name="motosierra">[19]Mater!#REF!</definedName>
    <definedName name="MU">'[13]CIRCUITOS CODENSA'!#REF!</definedName>
    <definedName name="MZ">'[13]CIRCUITOS CODENSA'!#REF!</definedName>
    <definedName name="N">IF(ISERROR(NA),"",NA)</definedName>
    <definedName name="ninguno">#REF!</definedName>
    <definedName name="NoFacturable">#REF!</definedName>
    <definedName name="NOV">#REF!</definedName>
    <definedName name="NUNI">#REF!</definedName>
    <definedName name="Obra">[24]Datos!$B$1</definedName>
    <definedName name="OCT">#REF!</definedName>
    <definedName name="OFI">#REF!</definedName>
    <definedName name="Oficina">#REF!</definedName>
    <definedName name="OrigenConsultoria">#REF!</definedName>
    <definedName name="OrigenObra">#REF!</definedName>
    <definedName name="ORO">#REF!</definedName>
    <definedName name="PA">[27]PRESUPUESTO!#REF!</definedName>
    <definedName name="pasamanos">#REF!</definedName>
    <definedName name="pavimento">#REF!</definedName>
    <definedName name="PB">[27]PRESUPUESTO!#REF!</definedName>
    <definedName name="PC">[27]PRESUPUESTO!#REF!</definedName>
    <definedName name="PE">[27]PRESUPUESTO!#REF!</definedName>
    <definedName name="PersonalProfesional">#REF!</definedName>
    <definedName name="PersonalTecnico">#REF!</definedName>
    <definedName name="PESO14.2">#REF!</definedName>
    <definedName name="PESO14.3">#REF!</definedName>
    <definedName name="PESO14.4">#REF!</definedName>
    <definedName name="PL">[27]PRESUPUESTO!#REF!</definedName>
    <definedName name="PlazoEnMeses">#REF!</definedName>
    <definedName name="Plegable">#REF!</definedName>
    <definedName name="PMT">#REF!</definedName>
    <definedName name="pre">#REF!</definedName>
    <definedName name="PRELIMINAR">#REF!</definedName>
    <definedName name="PREST">#REF!</definedName>
    <definedName name="PrestacionesSeguridadOtros">#REF!</definedName>
    <definedName name="PRESUPUESTADO">#REF!</definedName>
    <definedName name="Profesional">#REF!</definedName>
    <definedName name="PROP">[10]DATOS!$D$7</definedName>
    <definedName name="PROPONE">#REF!</definedName>
    <definedName name="prueba">#REF!</definedName>
    <definedName name="PUNT">[9]INSUMOS!$D$688</definedName>
    <definedName name="Q">#REF!</definedName>
    <definedName name="qdefqfqwreqwerqw">[8]Insumos!#REF!</definedName>
    <definedName name="qqq">#REF!</definedName>
    <definedName name="quitar_rajon">'[41]EST NUEVA Y CONECTANTES'!$S$9:$S$15,'[41]EST NUEVA Y CONECTANTES'!$S$20:$S$21,'[41]EST NUEVA Y CONECTANTES'!$S$23:$S$27,'[41]EST NUEVA Y CONECTANTES'!$S$29:$S$31</definedName>
    <definedName name="qx" hidden="1">{#N/A,#N/A,FALSE,"masez (10)";#N/A,#N/A,FALSE,"masez (7)";#N/A,#N/A,FALSE,"masez (6)";#N/A,#N/A,FALSE,"masez (5)";#N/A,#N/A,FALSE,"masez (4)";#N/A,#N/A,FALSE,"masez (3)";#N/A,#N/A,FALSE,"masez (2)";#N/A,#N/A,FALSE,"GME";#N/A,#N/A,FALSE,"masez"}</definedName>
    <definedName name="RAJON">#REF!</definedName>
    <definedName name="RECEBO">#REF!</definedName>
    <definedName name="RECURSOS">'[42]REC-COD,'!$A$1:$D$962</definedName>
    <definedName name="reett" hidden="1">{#N/A,#N/A,FALSE,"masez (10)";#N/A,#N/A,FALSE,"masez (7)";#N/A,#N/A,FALSE,"masez (6)";#N/A,#N/A,FALSE,"masez (5)";#N/A,#N/A,FALSE,"masez (4)";#N/A,#N/A,FALSE,"masez (3)";#N/A,#N/A,FALSE,"masez (2)";#N/A,#N/A,FALSE,"GME";#N/A,#N/A,FALSE,"masez"}</definedName>
    <definedName name="Regional">#REF!</definedName>
    <definedName name="RENATO" hidden="1">{#N/A,#N/A,FALSE,"masez (10)";#N/A,#N/A,FALSE,"masez (7)";#N/A,#N/A,FALSE,"masez (6)";#N/A,#N/A,FALSE,"masez (5)";#N/A,#N/A,FALSE,"masez (4)";#N/A,#N/A,FALSE,"masez (3)";#N/A,#N/A,FALSE,"masez (2)";#N/A,#N/A,FALSE,"GME";#N/A,#N/A,FALSE,"masez"}</definedName>
    <definedName name="repetido" hidden="1">#REF!</definedName>
    <definedName name="rer" hidden="1">{#N/A,#N/A,FALSE,"masez (10)";#N/A,#N/A,FALSE,"masez (7)";#N/A,#N/A,FALSE,"masez (6)";#N/A,#N/A,FALSE,"masez (5)";#N/A,#N/A,FALSE,"masez (4)";#N/A,#N/A,FALSE,"masez (3)";#N/A,#N/A,FALSE,"masez (2)";#N/A,#N/A,FALSE,"GME";#N/A,#N/A,FALSE,"masez"}</definedName>
    <definedName name="Resistenciaconductor">[26]Modelo!#REF!</definedName>
    <definedName name="RETIROV">#REF!</definedName>
    <definedName name="RETRO">#REF!</definedName>
    <definedName name="rfref">#REF!</definedName>
    <definedName name="RO" hidden="1">#REF!</definedName>
    <definedName name="rrrr">#REF!</definedName>
    <definedName name="rty" hidden="1">{#N/A,#N/A,FALSE,"masez (10)";#N/A,#N/A,FALSE,"masez (7)";#N/A,#N/A,FALSE,"masez (6)";#N/A,#N/A,FALSE,"masez (5)";#N/A,#N/A,FALSE,"masez (4)";#N/A,#N/A,FALSE,"masez (3)";#N/A,#N/A,FALSE,"masez (2)";#N/A,#N/A,FALSE,"GME";#N/A,#N/A,FALSE,"masez"}</definedName>
    <definedName name="S">#REF!</definedName>
    <definedName name="SA">[27]PRESUPUESTO!#REF!</definedName>
    <definedName name="sadgsfgdfshgdshfdjfdhjhfjh">#REF!</definedName>
    <definedName name="Salarios">#REF!</definedName>
    <definedName name="SARDINELV">#REF!</definedName>
    <definedName name="SB">[27]PRESUPUESTO!#REF!</definedName>
    <definedName name="SC">[27]PRESUPUESTO!#REF!</definedName>
    <definedName name="sdf">#REF!</definedName>
    <definedName name="SE">[27]PRESUPUESTO!#REF!</definedName>
    <definedName name="SEP">#REF!</definedName>
    <definedName name="SF">'[13]CIRCUITOS CODENSA'!#REF!</definedName>
    <definedName name="SFGAST5" hidden="1">{#N/A,#N/A,FALSE,"IC_Global";#N/A,#N/A,FALSE,"IC_Global (98-f)";#N/A,#N/A,FALSE,"Inc";#N/A,#N/A,FALSE,"CAMBIOS (2)";#N/A,#N/A,FALSE,"EXPL Inc.";#N/A,#N/A,FALSE,"HITOS98";#N/A,#N/A,FALSE,"CURVA ""S"" GLOBAL ";#N/A,#N/A,FALSE,"CURVA ""S"" 1998 "}</definedName>
    <definedName name="SFSTRT" hidden="1">{#N/A,#N/A,FALSE,"masez (10)";#N/A,#N/A,FALSE,"masez (7)";#N/A,#N/A,FALSE,"masez (6)";#N/A,#N/A,FALSE,"masez (5)";#N/A,#N/A,FALSE,"masez (4)";#N/A,#N/A,FALSE,"masez (3)";#N/A,#N/A,FALSE,"masez (2)";#N/A,#N/A,FALSE,"GME";#N/A,#N/A,FALSE,"masez"}</definedName>
    <definedName name="SGI_V_INDICES_CIRCUITO_CAUSA">#REF!</definedName>
    <definedName name="si">#REF!</definedName>
    <definedName name="SJ">'[13]CIRCUITOS CODENSA'!#REF!</definedName>
    <definedName name="SL">[27]PRESUPUESTO!#REF!</definedName>
    <definedName name="SM">'[13]CIRCUITOS CODENSA'!#REF!</definedName>
    <definedName name="SOCIAL">#REF!</definedName>
    <definedName name="soladov">#REF!</definedName>
    <definedName name="ss" hidden="1">{#N/A,#N/A,FALSE,"masez (10)";#N/A,#N/A,FALSE,"masez (7)";#N/A,#N/A,FALSE,"masez (6)";#N/A,#N/A,FALSE,"masez (5)";#N/A,#N/A,FALSE,"masez (4)";#N/A,#N/A,FALSE,"masez (3)";#N/A,#N/A,FALSE,"masez (2)";#N/A,#N/A,FALSE,"GME";#N/A,#N/A,FALSE,"masez"}</definedName>
    <definedName name="sss" hidden="1">{#N/A,#N/A,FALSE,"masez (10)";#N/A,#N/A,FALSE,"masez (7)";#N/A,#N/A,FALSE,"masez (6)";#N/A,#N/A,FALSE,"masez (5)";#N/A,#N/A,FALSE,"masez (4)";#N/A,#N/A,FALSE,"masez (3)";#N/A,#N/A,FALSE,"masez (2)";#N/A,#N/A,FALSE,"GME";#N/A,#N/A,FALSE,"masez"}</definedName>
    <definedName name="st">#REF!</definedName>
    <definedName name="SU">'[13]CIRCUITOS CODENSA'!#REF!</definedName>
    <definedName name="SUBBASE">#REF!</definedName>
    <definedName name="SUBESTACIONES">'[43]OBRAS SES'!#REF!</definedName>
    <definedName name="SUBPRODUCTOS">#REF!</definedName>
    <definedName name="SUBTOTALMAT">'[27]2,2,6,1 Pilotes 0,30'!$I$19</definedName>
    <definedName name="t">#REF!</definedName>
    <definedName name="TA">[27]PRESUPUESTO!#REF!</definedName>
    <definedName name="TABLA">[9]INSUMOS!$D$793</definedName>
    <definedName name="tabla2">#REF!</definedName>
    <definedName name="TANQUE">#REF!</definedName>
    <definedName name="TB">[27]PRESUPUESTO!#REF!</definedName>
    <definedName name="TC">[27]PRESUPUESTO!#REF!</definedName>
    <definedName name="TE">[27]PRESUPUESTO!#REF!</definedName>
    <definedName name="Tecnico">#REF!</definedName>
    <definedName name="TERMINADORA">#REF!</definedName>
    <definedName name="TipoCosteo">#REF!</definedName>
    <definedName name="TipoCosteoNivelRiesgo">#REF!</definedName>
    <definedName name="TiposCampamentos">#REF!</definedName>
    <definedName name="TiposEnsayos">#REF!</definedName>
    <definedName name="TiposEquipos">#REF!</definedName>
    <definedName name="TiposOficina">#REF!</definedName>
    <definedName name="TiposPersonalProfesional">#REF!</definedName>
    <definedName name="TiposPersonalTecnico">#REF!</definedName>
    <definedName name="TL">[27]PRESUPUESTO!#REF!</definedName>
    <definedName name="To">#REF!</definedName>
    <definedName name="TOPO">#REF!</definedName>
    <definedName name="Total">#REF!</definedName>
    <definedName name="Total_Kilometro_típico_aereo_11.4_kV">[44]c2.5y2.6!#REF!</definedName>
    <definedName name="Total_Kilometro_típico_aereo_34.5_kV">[44]c2.5y2.6!#REF!</definedName>
    <definedName name="Total_Kilometro_típico_aereo_rural_11.4kV">[44]c2.5y2.6!#REF!</definedName>
    <definedName name="Total_Kilometro_típico_aereo_rural_34.5kV">[44]c2.5y2.6!#REF!</definedName>
    <definedName name="Total_Kilometro_típico_subterraneo_11.4_kV">[44]c2.5y2.6!#REF!</definedName>
    <definedName name="Total_Kilometro_típico_subterraneo_34.5_kV">[44]c2.5y2.6!#REF!</definedName>
    <definedName name="TotalCalidad">#REF!</definedName>
    <definedName name="TotalCam">#REF!</definedName>
    <definedName name="TotalContratoConIva">'[25]COSTEO TOTAL OBRA'!$D$37</definedName>
    <definedName name="TotalContratoSinIVA">'[25]COSTEO TOTAL OBRA'!$D$33</definedName>
    <definedName name="TotalEns">#REF!</definedName>
    <definedName name="TotalEqu">#REF!</definedName>
    <definedName name="TotalImpuestosObra">#REF!</definedName>
    <definedName name="TotalNoFacturable">#REF!</definedName>
    <definedName name="TotalOfi">#REF!</definedName>
    <definedName name="TotalPaginaPersonal">#REF!</definedName>
    <definedName name="TotalPro">#REF!</definedName>
    <definedName name="TotalTec">#REF!</definedName>
    <definedName name="TotalTram">#REF!</definedName>
    <definedName name="TotalVia">#REF!</definedName>
    <definedName name="TRAB">[9]INSUMOS!$D$932</definedName>
    <definedName name="Tramite">#REF!</definedName>
    <definedName name="TRAMOGUIA">#REF!</definedName>
    <definedName name="TRANSPORTE">[33]TRANSPORTE!$A$3:$C$13</definedName>
    <definedName name="TTA">[27]PRESUPUESTO!#REF!</definedName>
    <definedName name="TTB">[27]PRESUPUESTO!#REF!</definedName>
    <definedName name="TTC">[27]PRESUPUESTO!#REF!</definedName>
    <definedName name="TTE">[27]PRESUPUESTO!#REF!</definedName>
    <definedName name="TTL">[27]PRESUPUESTO!#REF!</definedName>
    <definedName name="TTT">#REF!</definedName>
    <definedName name="TU">'[13]CIRCUITOS CODENSA'!#REF!</definedName>
    <definedName name="TUBO">#REF!</definedName>
    <definedName name="tuut" hidden="1">{#N/A,#N/A,FALSE,"masez (10)";#N/A,#N/A,FALSE,"masez (7)";#N/A,#N/A,FALSE,"masez (6)";#N/A,#N/A,FALSE,"masez (5)";#N/A,#N/A,FALSE,"masez (4)";#N/A,#N/A,FALSE,"masez (3)";#N/A,#N/A,FALSE,"masez (2)";#N/A,#N/A,FALSE,"GME";#N/A,#N/A,FALSE,"masez"}</definedName>
    <definedName name="UM">'[13]CIRCUITOS CODENSA'!#REF!</definedName>
    <definedName name="UN_APU">IF(LEN([20]apu!XFB1)=2,"",IF([20]apu!XFB1="","",IF(ISERROR(SEARCH("-",[20]apu!$B1,3)),VLOOKUP([20]apu!$B1,[20]Insumos!XFD$1:B$65536,3,0),VLOOKUP([20]apu!XFB1,'[20]Ppto completo'!$D$1:$F$65536,3,FALSE))))</definedName>
    <definedName name="UN_AUX">IF([20]Auxiliares!$B1="","",VLOOKUP([20]Auxiliares!$B1,[20]Insumos!$D$1:$F$65536,3,FALSE))</definedName>
    <definedName name="UNIDAD1">[28]ITEMS!$C$2</definedName>
    <definedName name="UNIDAD521">[29]ITEMS!$C$522</definedName>
    <definedName name="Unidades">[45]Presup_Cancha!$J$14:$J$18</definedName>
    <definedName name="US">'[13]CIRCUITOS CODENSA'!#REF!</definedName>
    <definedName name="UTIL">#REF!</definedName>
    <definedName name="UtilidadObra">#REF!</definedName>
    <definedName name="v">#REF!</definedName>
    <definedName name="Valoracion">#REF!</definedName>
    <definedName name="VALORACIÓN">#REF!</definedName>
    <definedName name="ValorTotConsultoria">#REF!</definedName>
    <definedName name="variacion">[11]Datos!$B$8</definedName>
    <definedName name="VCXNVJHKKLYJ" hidden="1">{#N/A,#N/A,FALSE,"masez (10)";#N/A,#N/A,FALSE,"masez (7)";#N/A,#N/A,FALSE,"masez (6)";#N/A,#N/A,FALSE,"masez (5)";#N/A,#N/A,FALSE,"masez (4)";#N/A,#N/A,FALSE,"masez (3)";#N/A,#N/A,FALSE,"masez (2)";#N/A,#N/A,FALSE,"GME";#N/A,#N/A,FALSE,"masez"}</definedName>
    <definedName name="VE">'[13]CIRCUITOS CODENSA'!#REF!</definedName>
    <definedName name="VI">'[13]CIRCUITOS CODENSA'!#REF!</definedName>
    <definedName name="Viajes">#REF!</definedName>
    <definedName name="VIBRA">[9]INSUMOS!$D$1404</definedName>
    <definedName name="VIBRADOR">#REF!</definedName>
    <definedName name="VIBRO">#REF!</definedName>
    <definedName name="viio" hidden="1">{#N/A,#N/A,FALSE,"masez (10)";#N/A,#N/A,FALSE,"masez (7)";#N/A,#N/A,FALSE,"masez (6)";#N/A,#N/A,FALSE,"masez (5)";#N/A,#N/A,FALSE,"masez (4)";#N/A,#N/A,FALSE,"masez (3)";#N/A,#N/A,FALSE,"masez (2)";#N/A,#N/A,FALSE,"GME";#N/A,#N/A,FALSE,"masez"}</definedName>
    <definedName name="VJ">#REF!,#REF!,#REF!,#REF!,#REF!,#REF!,#REF!</definedName>
    <definedName name="VOLQUETA">#REF!</definedName>
    <definedName name="VR_CON_IVA">[20]Insumos!$I1*(1+[20]Insumos!$H1)</definedName>
    <definedName name="VR_SIN_IVA">VLOOKUP([20]Insumos!$D1,[20]Auxiliares!$B$1:$G$65536,6,FALSE)</definedName>
    <definedName name="VR_TOT">IF(LG=2,IF(SCQ=0,"",SCQ/2),"")</definedName>
    <definedName name="VR_TOT_APU">IF([20]apu!$E1="","",IF([20]apu!$B1=[20]apu!$A1,SUMIF([20]apu!XEY2:XEY10001,[20]apu!XEY1,[20]apu!A2:A10001),ROUNDUP([20]apu!$D1*[20]apu!$F1,0)))</definedName>
    <definedName name="VR_TOT_AUX">IF([20]Auxiliares!XFC1="","",IF([20]Auxiliares!$B1=[20]Auxiliares!$A1,SUMIF([20]Auxiliares!XEY2:XEY9997,[20]Auxiliares!XEY1,[20]Auxiliares!A2:A9997),ROUNDUP([20]Auxiliares!$D1*[20]Auxiliares!$F1,0)))</definedName>
    <definedName name="VR_UN">IF(ISERROR(V_U),"",V_U)</definedName>
    <definedName name="VR_UN_APU">IF(LEN([20]apu!$B1)=2,"",IF([20]apu!$B1="","",IF(ISERROR(SEARCH("-",[20]apu!$B1,3)),VLOOKUP([20]apu!$B1,[20]Insumos!$D$1:$I$65536,4,FALSE),"")))</definedName>
    <definedName name="VR_UN_AUX">IF([20]Auxiliares!$D1="","",VLOOKUP([20]Auxiliares!$B1,[20]Insumos!$D$1:$J$65536,4,0))</definedName>
    <definedName name="VR_UN_PPTO">IF(LEN('[20]Ppto completo'!$D1)=9,VLOOKUP('[20]Ppto completo'!$D1,[20]apu!$B$1:$G$65536,6,FALSE),"")</definedName>
    <definedName name="w" hidden="1">#REF!</definedName>
    <definedName name="WERT" hidden="1">{#N/A,#N/A,FALSE,"masez (10)";#N/A,#N/A,FALSE,"masez (7)";#N/A,#N/A,FALSE,"masez (6)";#N/A,#N/A,FALSE,"masez (5)";#N/A,#N/A,FALSE,"masez (4)";#N/A,#N/A,FALSE,"masez (3)";#N/A,#N/A,FALSE,"masez (2)";#N/A,#N/A,FALSE,"GME";#N/A,#N/A,FALSE,"masez"}</definedName>
    <definedName name="wrn" hidden="1">{#N/A,#N/A,TRUE,"Est. de Fact.";#N/A,#N/A,TRUE,"Capitulo 19";#N/A,#N/A,TRUE,"Proyecto P855"}</definedName>
    <definedName name="wrn.ar." hidden="1">{#N/A,#N/A,TRUE,"CODIGO DEPENDENCIA"}</definedName>
    <definedName name="wrn.Día._.API." hidden="1">{#N/A,#N/A,FALSE,"IC_Global";#N/A,#N/A,FALSE,"IC_Global (98-f)";#N/A,#N/A,FALSE,"Inc";#N/A,#N/A,FALSE,"CAMBIOS (2)";#N/A,#N/A,FALSE,"EXPL Inc.";#N/A,#N/A,FALSE,"HITOS98";#N/A,#N/A,FALSE,"CURVA ""S"" GLOBAL ";#N/A,#N/A,FALSE,"CURVA ""S"" 1998 "}</definedName>
    <definedName name="wrn.El._.Indio._.Production._.Summary." hidden="1">{#N/A,#N/A,FALSE,"summary";#N/A,#N/A,FALSE,"SumGraph"}</definedName>
    <definedName name="wrn.ep10." hidden="1">{#N/A,#N/A,FALSE,"masez (10)";#N/A,#N/A,FALSE,"masez (7)";#N/A,#N/A,FALSE,"masez (6)";#N/A,#N/A,FALSE,"masez (5)";#N/A,#N/A,FALSE,"masez (4)";#N/A,#N/A,FALSE,"masez (3)";#N/A,#N/A,FALSE,"masez (2)";#N/A,#N/A,FALSE,"GME";#N/A,#N/A,FALSE,"masez"}</definedName>
    <definedName name="wrn.print1." hidden="1">{#N/A,#N/A,TRUE,"Est. de Fact.";#N/A,#N/A,TRUE,"Capitulo 19";#N/A,#N/A,TRUE,"Proyecto P855"}</definedName>
    <definedName name="wrn.PRINTBAS." hidden="1">{#N/A,#N/A,FALSE,"Total_OC015";#N/A,#N/A,FALSE,"ADMIN";#N/A,#N/A,FALSE,"PROCES";#N/A,#N/A,FALSE,"mecan";#N/A,#N/A,FALSE,"civil";#N/A,#N/A,FALSE,"CAÑER";#N/A,#N/A,FALSE,"ELEC";#N/A,#N/A,FALSE,"INSTR"}</definedName>
    <definedName name="wrn.PRINTEPRS." hidden="1">{#N/A,#N/A,FALSE,"minas";#N/A,#N/A,FALSE,"Total_OC015";#N/A,#N/A,FALSE,"ADMIN";#N/A,#N/A,FALSE,"PROCES";#N/A,#N/A,FALSE,"civil";#N/A,#N/A,FALSE,"CAÑER";#N/A,#N/A,FALSE,"ELEC";#N/A,#N/A,FALSE,"INSTR";#N/A,#N/A,FALSE,"PDS";#N/A,#N/A,FALSE,"mecan"}</definedName>
    <definedName name="wrn.printeprs1" hidden="1">{#N/A,#N/A,FALSE,"minas";#N/A,#N/A,FALSE,"Total_OC015";#N/A,#N/A,FALSE,"ADMIN";#N/A,#N/A,FALSE,"PROCES";#N/A,#N/A,FALSE,"civil";#N/A,#N/A,FALSE,"CAÑER";#N/A,#N/A,FALSE,"ELEC";#N/A,#N/A,FALSE,"INSTR";#N/A,#N/A,FALSE,"PDS";#N/A,#N/A,FALSE,"mecan"}</definedName>
    <definedName name="wrn.unidades." hidden="1">{#N/A,#N/A,FALSE,"RESUMEN";#N/A,#N/A,FALSE,"GG-GI";#N/A,#N/A,FALSE,"AMB";#N/A,#N/A,FALSE,"EyR";#N/A,#N/A,FALSE,"UCP";#N/A,#N/A,FALSE,"IND";#N/A,#N/A,FALSE,"LR";#N/A,#N/A,FALSE,"PRV";#N/A,#N/A,FALSE,"TÚNELES";#N/A,#N/A,FALSE,"IDT";#N/A,#N/A,FALSE,"ING"}</definedName>
    <definedName name="WSERWEER">'[35]COSTOS OFICINA'!#REF!</definedName>
    <definedName name="www">#REF!</definedName>
    <definedName name="x">#REF!</definedName>
    <definedName name="XMesCalidades">#REF!</definedName>
    <definedName name="XMesNoFacturables">#REF!</definedName>
    <definedName name="XMesPersonalPromedio">#REF!</definedName>
    <definedName name="XMesProfesionales">#REF!</definedName>
    <definedName name="XMesTecnicos">#REF!</definedName>
    <definedName name="xx">[46]PERSONAL!$D$10</definedName>
    <definedName name="xxx">#REF!</definedName>
    <definedName name="xxxx" hidden="1">{#N/A,#N/A,FALSE,"masez (10)";#N/A,#N/A,FALSE,"masez (7)";#N/A,#N/A,FALSE,"masez (6)";#N/A,#N/A,FALSE,"masez (5)";#N/A,#N/A,FALSE,"masez (4)";#N/A,#N/A,FALSE,"masez (3)";#N/A,#N/A,FALSE,"masez (2)";#N/A,#N/A,FALSE,"GME";#N/A,#N/A,FALSE,"masez"}</definedName>
    <definedName name="xxxxx" hidden="1">{#N/A,#N/A,FALSE,"masez (10)";#N/A,#N/A,FALSE,"masez (7)";#N/A,#N/A,FALSE,"masez (6)";#N/A,#N/A,FALSE,"masez (5)";#N/A,#N/A,FALSE,"masez (4)";#N/A,#N/A,FALSE,"masez (3)";#N/A,#N/A,FALSE,"masez (2)";#N/A,#N/A,FALSE,"GME";#N/A,#N/A,FALSE,"masez"}</definedName>
    <definedName name="y">#REF!</definedName>
    <definedName name="yy" hidden="1">{#N/A,#N/A,FALSE,"Total_OC015";#N/A,#N/A,FALSE,"ADMIN";#N/A,#N/A,FALSE,"PROCES";#N/A,#N/A,FALSE,"mecan";#N/A,#N/A,FALSE,"civil";#N/A,#N/A,FALSE,"CAÑER";#N/A,#N/A,FALSE,"ELEC";#N/A,#N/A,FALSE,"INSTR"}</definedName>
    <definedName name="z">#REF!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23" i="1"/>
  <c r="F12" i="1"/>
  <c r="F21" i="1" l="1"/>
  <c r="F14" i="1"/>
  <c r="F25" i="1" l="1"/>
</calcChain>
</file>

<file path=xl/sharedStrings.xml><?xml version="1.0" encoding="utf-8"?>
<sst xmlns="http://schemas.openxmlformats.org/spreadsheetml/2006/main" count="35" uniqueCount="32">
  <si>
    <t xml:space="preserve">PRESUPUESTO DE INTERVENTORIA </t>
  </si>
  <si>
    <t>CARGO</t>
  </si>
  <si>
    <t>CANTIDAD MÍNIMA</t>
  </si>
  <si>
    <t>SALARIO MENSUAL (PESOS)</t>
  </si>
  <si>
    <t>PARTICIPACIÓN MÍNIMA MENSUAL</t>
  </si>
  <si>
    <t>DURACIÓN MÍNIMA (MESES)</t>
  </si>
  <si>
    <t>VALOR PARCIAL (PESOS)</t>
  </si>
  <si>
    <t>(1)</t>
  </si>
  <si>
    <t>(2)</t>
  </si>
  <si>
    <t>(3)</t>
  </si>
  <si>
    <t>(4)</t>
  </si>
  <si>
    <t>(5) = (1)x(2)x(3)x(4)</t>
  </si>
  <si>
    <t>(6) Subtotal Costos de Personal = sumatoria de valores (5)</t>
  </si>
  <si>
    <t xml:space="preserve">(7) Factor Multiplicador de Personal </t>
  </si>
  <si>
    <t>(8) Total Costos de Personal = (6) x (7)</t>
  </si>
  <si>
    <t>(9)</t>
  </si>
  <si>
    <t>(10)</t>
  </si>
  <si>
    <t>1. COSTOS DEL PERSONAL (FASE 1)</t>
  </si>
  <si>
    <t>Gastos de Viaje y de transporte</t>
  </si>
  <si>
    <t>2. OTRO COSTOS DIRECTOS (FASE 2)</t>
  </si>
  <si>
    <t xml:space="preserve">Interventor del proyecto </t>
  </si>
  <si>
    <t>Profesional financiero</t>
  </si>
  <si>
    <t>Profesional Júridica</t>
  </si>
  <si>
    <t>Auxiliar técnico para pruebas</t>
  </si>
  <si>
    <t>Auxiliar Administrativo de apoyo para capacitación docente</t>
  </si>
  <si>
    <t>VALOR UNITARIO</t>
  </si>
  <si>
    <t>(11) = (9)x(10)</t>
  </si>
  <si>
    <t>(12) Subtotal otros costos directos - sumatoria de valores (11)</t>
  </si>
  <si>
    <t>(13) Total otros costos directos = (8+12)</t>
  </si>
  <si>
    <t>(14) IVA = 19% * (13)</t>
  </si>
  <si>
    <t>(15) VALOR TOTAL DE LA PROPUESTA = (13) + (14)</t>
  </si>
  <si>
    <t>“Fortalecimiento De La Actividad Artística Y Cultural En Las Instituciones Educativas Con La Dotación De Implementos Para El Área De Artística En El Municipio De Santa Isabel, Tolima”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</si>
</sst>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 #,##0.00_);_(&quot;$&quot;\ * \(#,##0.00\);_(&quot;$&quot;\ * &quot;-&quot;??_);_(@_)"/>
    <numFmt numFmtId="164" formatCode="[$$-240A]\ #,##0"/>
    <numFmt numFmtId="165" formatCode="#,##0.0"/>
  </numFmts>
  <fonts count="6">
    <font>
      <sz val="11"/>
      <color theme="1"/>
      <name val="Calibri"/>
      <family val="2"/>
      <scheme val="minor"/>
    </font>
    <font>
      <sz val="11"/>
      <color theme="1"/>
      <name val="Calibri"/>
      <family val="2"/>
      <scheme val="minor"/>
    </font>
    <font>
      <b/>
      <sz val="11"/>
      <name val="Century Gothic"/>
      <family val="2"/>
    </font>
    <font>
      <sz val="11"/>
      <color theme="1"/>
      <name val="Humanst521 BT"/>
      <family val="2"/>
    </font>
    <font>
      <sz val="11"/>
      <name val="Century Gothic"/>
      <family val="2"/>
    </font>
    <font>
      <sz val="11"/>
      <color theme="0"/>
      <name val="Century Gothic"/>
      <family val="2"/>
    </font>
  </fonts>
  <fills count="2">
    <fill>
      <patternFill patternType="none"/>
    </fill>
    <fill>
      <patternFill patternType="gray125"/>
    </fill>
  </fills>
  <borders count="25">
    <border>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indexed="64"/>
      </bottom>
      <diagonal/>
    </border>
    <border>
      <left style="medium">
        <color indexed="64"/>
      </left>
      <right/>
      <top style="medium">
        <color indexed="64"/>
      </top>
      <bottom style="thin">
        <color auto="1"/>
      </bottom>
      <diagonal/>
    </border>
    <border>
      <left/>
      <right/>
      <top style="medium">
        <color auto="1"/>
      </top>
      <bottom style="thin">
        <color auto="1"/>
      </bottom>
      <diagonal/>
    </border>
    <border>
      <left style="medium">
        <color auto="1"/>
      </left>
      <right/>
      <top/>
      <bottom/>
      <diagonal/>
    </border>
    <border>
      <left/>
      <right style="thin">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auto="1"/>
      </bottom>
      <diagonal/>
    </border>
    <border>
      <left/>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58">
    <xf numFmtId="0" fontId="0" fillId="0" borderId="0" xfId="0"/>
    <xf numFmtId="0" fontId="3" fillId="0" borderId="0" xfId="0" applyFont="1" applyFill="1"/>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0" fontId="4" fillId="0" borderId="10" xfId="0" applyFont="1" applyFill="1" applyBorder="1" applyAlignment="1">
      <alignment vertical="center" wrapText="1"/>
    </xf>
    <xf numFmtId="0" fontId="4" fillId="0" borderId="3" xfId="0" applyFont="1" applyFill="1" applyBorder="1" applyAlignment="1">
      <alignment vertical="center" wrapText="1"/>
    </xf>
    <xf numFmtId="0" fontId="4" fillId="0" borderId="11" xfId="0" applyFont="1" applyFill="1" applyBorder="1" applyAlignment="1">
      <alignment vertical="center" wrapText="1"/>
    </xf>
    <xf numFmtId="0" fontId="4" fillId="0" borderId="3" xfId="0"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2" fontId="4" fillId="0" borderId="3" xfId="0" applyNumberFormat="1" applyFont="1" applyFill="1" applyBorder="1" applyAlignment="1">
      <alignment horizontal="center" vertical="center" wrapText="1"/>
    </xf>
    <xf numFmtId="164" fontId="4" fillId="0" borderId="11" xfId="0" applyNumberFormat="1" applyFont="1" applyFill="1" applyBorder="1" applyAlignment="1">
      <alignment horizontal="right" vertical="center" wrapText="1" indent="1"/>
    </xf>
    <xf numFmtId="164" fontId="3" fillId="0" borderId="0" xfId="0" applyNumberFormat="1" applyFont="1" applyFill="1"/>
    <xf numFmtId="164" fontId="2" fillId="0" borderId="11" xfId="0" applyNumberFormat="1" applyFont="1" applyFill="1" applyBorder="1" applyAlignment="1">
      <alignment horizontal="right" vertical="center" wrapText="1" indent="1"/>
    </xf>
    <xf numFmtId="2" fontId="4" fillId="0" borderId="11" xfId="0" applyNumberFormat="1" applyFont="1" applyFill="1" applyBorder="1" applyAlignment="1">
      <alignment horizontal="right" vertical="center" wrapText="1" indent="1"/>
    </xf>
    <xf numFmtId="164" fontId="2" fillId="0" borderId="5" xfId="0" applyNumberFormat="1" applyFont="1" applyFill="1" applyBorder="1" applyAlignment="1">
      <alignment horizontal="right" vertical="center" wrapText="1" indent="1"/>
    </xf>
    <xf numFmtId="165" fontId="4" fillId="0" borderId="3" xfId="0" applyNumberFormat="1" applyFont="1" applyFill="1" applyBorder="1" applyAlignment="1">
      <alignment horizontal="center" vertical="center" wrapText="1"/>
    </xf>
    <xf numFmtId="0" fontId="4" fillId="0" borderId="15" xfId="0" applyFont="1" applyFill="1" applyBorder="1" applyAlignment="1">
      <alignment vertical="center" wrapText="1"/>
    </xf>
    <xf numFmtId="0" fontId="4" fillId="0" borderId="0" xfId="0" applyFont="1" applyFill="1" applyAlignment="1">
      <alignment vertical="center" wrapText="1"/>
    </xf>
    <xf numFmtId="164" fontId="2" fillId="0" borderId="6" xfId="0" applyNumberFormat="1" applyFont="1" applyFill="1" applyBorder="1" applyAlignment="1">
      <alignment horizontal="right" vertical="center" wrapText="1" indent="1"/>
    </xf>
    <xf numFmtId="0" fontId="2" fillId="0" borderId="0" xfId="0" applyFont="1" applyFill="1" applyAlignment="1">
      <alignment horizontal="right" vertical="center" wrapText="1" indent="1"/>
    </xf>
    <xf numFmtId="0" fontId="5" fillId="0" borderId="0" xfId="0" applyFont="1" applyFill="1" applyAlignment="1">
      <alignment vertical="center" wrapText="1"/>
    </xf>
    <xf numFmtId="44" fontId="3" fillId="0" borderId="0" xfId="1" applyFont="1" applyFill="1"/>
    <xf numFmtId="165" fontId="4" fillId="0" borderId="11" xfId="0" applyNumberFormat="1" applyFont="1" applyFill="1" applyBorder="1" applyAlignment="1">
      <alignment horizontal="center" vertical="center" wrapText="1"/>
    </xf>
    <xf numFmtId="0" fontId="2" fillId="0" borderId="15" xfId="0" applyFont="1" applyFill="1" applyBorder="1" applyAlignment="1">
      <alignment horizontal="right" vertical="center" wrapText="1" indent="1"/>
    </xf>
    <xf numFmtId="0" fontId="2" fillId="0" borderId="0" xfId="0" applyFont="1" applyFill="1" applyBorder="1" applyAlignment="1">
      <alignment horizontal="right" vertical="center" wrapText="1" indent="1"/>
    </xf>
    <xf numFmtId="164" fontId="2" fillId="0" borderId="0" xfId="0" applyNumberFormat="1" applyFont="1" applyFill="1" applyBorder="1" applyAlignment="1">
      <alignment horizontal="right" vertical="center" wrapText="1" indent="1"/>
    </xf>
    <xf numFmtId="164" fontId="4" fillId="0" borderId="3" xfId="0" applyNumberFormat="1" applyFont="1" applyFill="1" applyBorder="1" applyAlignment="1">
      <alignment vertical="center" wrapText="1"/>
    </xf>
    <xf numFmtId="0" fontId="4" fillId="0" borderId="3" xfId="0" applyNumberFormat="1" applyFont="1" applyFill="1" applyBorder="1" applyAlignment="1">
      <alignment horizontal="center" vertical="center" wrapText="1"/>
    </xf>
    <xf numFmtId="44" fontId="2" fillId="0" borderId="18" xfId="1" applyFont="1" applyFill="1" applyBorder="1" applyAlignment="1">
      <alignment horizontal="right" vertical="center" wrapText="1" indent="1"/>
    </xf>
    <xf numFmtId="0" fontId="4" fillId="0" borderId="10"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2" fillId="0" borderId="1" xfId="0" applyFont="1" applyFill="1" applyBorder="1" applyAlignment="1">
      <alignment horizontal="right" vertical="center" wrapText="1" indent="1"/>
    </xf>
    <xf numFmtId="0" fontId="2" fillId="0" borderId="16" xfId="0" applyFont="1" applyFill="1" applyBorder="1" applyAlignment="1">
      <alignment horizontal="right" vertical="center" wrapText="1" indent="1"/>
    </xf>
    <xf numFmtId="0" fontId="2" fillId="0" borderId="2" xfId="0" applyFont="1" applyFill="1" applyBorder="1" applyAlignment="1">
      <alignment horizontal="right" vertical="center" wrapText="1" indent="1"/>
    </xf>
    <xf numFmtId="0" fontId="2" fillId="0" borderId="17" xfId="0" applyFont="1" applyFill="1" applyBorder="1" applyAlignment="1">
      <alignment horizontal="right" vertical="center" wrapText="1" indent="1"/>
    </xf>
    <xf numFmtId="0" fontId="2" fillId="0" borderId="18" xfId="0" applyFont="1" applyFill="1" applyBorder="1" applyAlignment="1">
      <alignment horizontal="right" vertical="center" wrapText="1" indent="1"/>
    </xf>
    <xf numFmtId="0" fontId="2" fillId="0" borderId="4" xfId="0" applyFont="1" applyFill="1" applyBorder="1" applyAlignment="1">
      <alignment horizontal="right" vertical="center" wrapText="1" indent="1"/>
    </xf>
    <xf numFmtId="0" fontId="2" fillId="0" borderId="12" xfId="0" applyFont="1" applyFill="1" applyBorder="1" applyAlignment="1">
      <alignment horizontal="right" vertical="center" wrapText="1" indent="1"/>
    </xf>
    <xf numFmtId="0" fontId="4"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19" xfId="0" applyNumberFormat="1" applyFont="1" applyFill="1" applyBorder="1" applyAlignment="1">
      <alignment horizontal="center" wrapText="1"/>
    </xf>
    <xf numFmtId="14" fontId="2" fillId="0" borderId="20" xfId="0" applyNumberFormat="1" applyFont="1" applyFill="1" applyBorder="1" applyAlignment="1">
      <alignment horizontal="center" wrapText="1"/>
    </xf>
    <xf numFmtId="0" fontId="2" fillId="0" borderId="21"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4" xfId="0"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2" fillId="0" borderId="24" xfId="0" applyNumberFormat="1"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sharedStrings" Target="sharedString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calcChain" Target="calcChain.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presupuesto%20idu\CANTIDADES%20OBRA\comunicaciones\PTTO%20COMUNICACIONES%2014-ABR-0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Familia%20Monsalvo%20D&#237;az\Equipo%20Anterior\Rossana\CONSULTORIA\2009\Insumos%20200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cjparrao1\Desktop\Presupuesto\IDU%20-%20copia\Componentes%20enTrabajo\Presupuesto%20Por%20Tramo\Tramo%203\Presupuesto%20Tramo%20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entauro\datos\1\CIRCUITOS%20CODENS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avid\AppData\Local\Temp\Costos%20operaci&#243;n%20y%20mantenimiento%20-%20Proyectos%20Tipo%20V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BIIM\RAFAEL%20-%20PROYECTOS%20TIPO%20BIIM%20MARZO\14.0%20PRESUPUESTOS%20FINALES%20PARA%20IMPRESI&#211;N\Presupuestos%20placa%20huellas\SOACHA%20Presupuesto_750%20_Intermedia_Suelo%20CD_V04V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I:\Mis%20Documentos\ING%20HENRY%20W\OBRAS\TERCEROS%20CARRILES\CANTIDADES%20Y%20PRESUPUESTOS\Tramo%201\ejercicio%205%20alternativas\PRESUPUESTO-3OS%20CARRILES%20TRAMO%201_comparativo%205%20alternativas%20final%20%202013-03-0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Z:\LANDRADE\OFICINA\Contrato%20GO2010056\informacion%202008\COSTEO%20DE%20A.I.U.%20Y%20FACTOR%20MULTIPLICADOR%20PARA%20PROYECTAR%20A&#209;O%2020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H:\2012\ANTIOQUIA\JERIC&#211;\01%20Presupuesto%2009-07-12\GP-469%20-%20Ppto%20Teatro%20Jerico%20V16%20-%20etapa%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Z:\Users\adolfo\Desktop\PRESUPUESTO%20INGENIE.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TRONCAL%2010\PRESUPUESTO\RECIBIDA\PRESUPUESTO\An&#225;lisis%20de%20precios%20unitarios\Datos%20b&#225;sico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A0838\nuevos%20tdr\01_TRABAJO\IDU_202\PRESUPUESTOS\ABRIL_18\Ppto%20de%20Obra%20INARE-IDU-202-05%20-%20Tramo%20Cra-15-19%20-Separador-%20v.16-04-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BIIM\CAROLINA%20OLARTE\Consolidacion%20Territorial\Entregables\PROYECTOS%20UACT%20-%20Finales\7.%20Nechi\3.%20Presupuesto\Presupuesto%20Nechi%20(2Feb.201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entauro\datos\Trab\Codensa-RSA\Densidades%20de%20carga\Cargabilidad%20econ&#243;mica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Z:\Users\adolfo\Desktop\ING%20INGENIRIA%20S.A\B7A%20-Cancha%20750\3.%20Dise&#241;o%20Hidrosanitario\SABANA_PRESUPUESTO_CanchaMultiple_900_08sep201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Documents%20and%20Settings\MANUEL%20RICARDO%20GOMEZ\I.D.U\KM%205%20V&#237;a%20la%20Calera\PROCESO%20PRECONTRACUTUAL\presupuestos\Construcci&#243;n\EJEMPLOS\Copia%20de%20PRESUPUESTO%20PUENTE%20TRANSVERSAL%2045%20-%20V.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rvidor\f\C.701%20DISE&#209;OS%20IDU%20GRUPO%20G\09%20Productos%20de%20la%20Consultor&#237;a\701_SIN_ANALISIS_PRECIOS_UNITARIOS%20en%20proceso\APU_GRUPO_G-Bas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ngel%202006\PROCESOS_LIC_PAV_LOC\LICITACION_PPL_4_GRUPOS\PRESUPUESTOS_26_06_06\PRESUP_DEFINITIVOS_4G\PRESUP_PRECIOS_UNIFICADOS_OK\PRESUPUESTO%205-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Servidor\DATOS%20(F)\Documents%20and%20Settings\Administrador\Mis%20documentos\Mis%20archivos%20recibidos\APUS%20JUNIO%2015-04.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Documents%20and%20Settings\cmcarden1\Mis%20documentos\MARIA%20CAROLINA\PRESUPUESTO\CONSTRUCCI&#211;N\CALI%20TUNA%20BAJA\1.%20PRESUPUESTO%20CALI%20TUNA%20BAJA%20FINAL.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VILLA%20TAKOA\Presupuesto\APUS%20VILLA%20TAKOA.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Fabio\Desktop\CORRECCIONES%20PARQUE%20JESUS%20MARIA\G306.1.0-PRESUPUESTO%2021-10-201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Escritorio\PP\PP%20no%20usados\1&#186;%20de%20Mayo%20con%2049C.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Ing.%20Oscar\Downloads\MATRIZ%20PARA%20EL%20CALCULO%20DEL%20AIU%2020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05%20HOJA%20CALCULO%20ESTANDARIZADO\PRESUPUESTO%20DEL%20POLIDEPORTIVO%20COMPLETO.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Z:\Users\adolfo\Downloads\1409-2012_Presupuesto_750(1)............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Z:\2016\PROYECTA-BIIM\PROYECTO\PROYECTO\Proyecto%20Tipacoqu&#233;%20ALC\13.%20Presupuesto%20Y%20APU&#180;S\PRESUPUESTO%20Y%20APU&#180;s%20TIPACOQUE%20%20%2006-10-2014.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Users\USUARIO\Desktop\ESPB\1.%20PROYECTOS\MUNICIPIOS\MACRO%20PARA%20PRESUPUESTO\APU'S%20GOBERNACION%202013%20GENERAL%20-%20CABETO.xlsm"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idorsma\761\PRODUCTOS\E&amp;D\P127\Informes\Presupuestos\P127-PO-GE-002%20V1%20EN%20PROCESO.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2009\GYC%200809-1505%20ES%20DP%20ICEIN%20Troncal%20Nordeste\06%20PAVIMENTOS\Anexo%204%20Memorias%20de%20c&#225;lculo\01%20Sector%201%20(12+000%20-%2027+290=24+300)\ESPESORES%20DE%20DISE&#209;O%20MIXTA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50%20Vivienda\RNC%20Carvajal\para%20quemar\dvd\lo%20del%206\ROBERT\Via%20Jiguales\Analisis%20precios%20Gobernacion%202006.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copc2421\correo\PLANOBRASIN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costodisteeb.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Users\jmperez\Documents\TECNICA\DEPORTE%20Y%20RECREACION\02%20ESTANDARIZADO%20POLIDEPORTIVO\Presupuesto_750%20_Baja_Suelo%20AB%20actualizado%202015%20con%20ICCP.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Z:\MIJ\NL%20Costeos\Costeo%20Consultoria%20Banco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MaCaroCar\Documents\PERSONAL%20MACAROCAR\PPTO%20PRELIMINAR%20PPL\APU%20VOL%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ONSORCIO%20INTERZONAL\ING%20HENRY\Balance%20General%20TRAMOS%20ROJOS%20V%20Final%2023%20Di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Users\ADOLFO%20ALONSO%20BUITRA\Documents\ADOLFO\Documentos_General_2010-2011\Obras_2010\Francisco_Calderon\Federacion_Cafeteros\Presupuesto_Federacion\PRESUPUESTO%20Y%20APUS%20608-MONIQUIRAMARZO.LXS.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IDADES SEÑALIZ OBRA"/>
      <sheetName val="SEÑALIZACION OBRA sitio inestab"/>
      <sheetName val="Indices_total"/>
      <sheetName val="CUADROS"/>
      <sheetName val="BTA-1"/>
      <sheetName val="ppto 3os carriles T1 AD 2010 in"/>
      <sheetName val="ppto 3os carriles T1 AD 2013 in"/>
      <sheetName val="ppto 3os carriles T1 CART2013 i"/>
      <sheetName val="BG-1"/>
      <sheetName val="ppto 3os carriles T1 AD 201 (2)"/>
      <sheetName val="ppto 3os carriles T1 AD 201 (3)"/>
      <sheetName val="ppto 3os carriles T1 CART20 (2)"/>
      <sheetName val="BG-2"/>
      <sheetName val="ppto 3os carriles T1 AD 2010-1"/>
      <sheetName val="ppto 3os carriles T1 AD 2013-1"/>
      <sheetName val="ppto 3os carriles T1 CART2013-1"/>
      <sheetName val="ppto 3os carriles T1 CART2013T1"/>
      <sheetName val="BTA-2"/>
      <sheetName val="ppto 3os carriles T1 AD 2010-2 "/>
      <sheetName val="ppto 3os carriles T1 AD 2013-2"/>
      <sheetName val="ppto 3os carriles T1 CART2013-2"/>
      <sheetName val="ppto 3os carriles T1 CART2013T2"/>
      <sheetName val="BEC 2"/>
      <sheetName val="ppto 3os carriles T1 AD 2010-3 "/>
      <sheetName val="ppto 3os carriles T1 AD 2013-3"/>
      <sheetName val="ppto 3os carriles T1 CART2013-3"/>
      <sheetName val="ppto 3os carriles T1 CART2013T3"/>
      <sheetName val="TEQUENDAMA 2013"/>
      <sheetName val="TEQUENDAMA 2013 TTT"/>
      <sheetName val="PMA 2012-01-22 Z. INESTABLES"/>
      <sheetName val="Presup TOCAIMA PTE LOS SUSP com"/>
      <sheetName val="Hoja1"/>
      <sheetName val="Inst geotécnica"/>
      <sheetName val="Indices_total (2)"/>
      <sheetName val="cuadro comparativo"/>
      <sheetName val="Ind_SerieEmpcanasta gral y obra"/>
      <sheetName val="TEQUENDAMA 2012"/>
      <sheetName val="ppto 3os carriles T1 CART 201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13">
          <cell r="G13" t="str">
            <v>Cantidad</v>
          </cell>
        </row>
        <row r="15">
          <cell r="G15">
            <v>9</v>
          </cell>
        </row>
        <row r="16">
          <cell r="G16">
            <v>1</v>
          </cell>
        </row>
        <row r="18">
          <cell r="G18">
            <v>1.5</v>
          </cell>
        </row>
        <row r="19">
          <cell r="G19">
            <v>1.5</v>
          </cell>
        </row>
        <row r="20">
          <cell r="G20">
            <v>1165</v>
          </cell>
        </row>
        <row r="21">
          <cell r="G21">
            <v>1.5</v>
          </cell>
        </row>
        <row r="22">
          <cell r="G22">
            <v>521.81270319999999</v>
          </cell>
        </row>
        <row r="23">
          <cell r="G23">
            <v>340.40999999999997</v>
          </cell>
        </row>
        <row r="24">
          <cell r="G24">
            <v>1697.5</v>
          </cell>
        </row>
        <row r="25">
          <cell r="G25">
            <v>48</v>
          </cell>
        </row>
        <row r="27">
          <cell r="G27">
            <v>4326.3250000000007</v>
          </cell>
        </row>
        <row r="28">
          <cell r="G28">
            <v>10660.674999999999</v>
          </cell>
        </row>
        <row r="29">
          <cell r="G29">
            <v>437.69</v>
          </cell>
        </row>
        <row r="30">
          <cell r="G30">
            <v>9375</v>
          </cell>
        </row>
        <row r="31">
          <cell r="G31">
            <v>6410.5</v>
          </cell>
        </row>
        <row r="32">
          <cell r="G32">
            <v>2542.5</v>
          </cell>
        </row>
        <row r="33">
          <cell r="G33">
            <v>5893.0000000000009</v>
          </cell>
        </row>
        <row r="35">
          <cell r="G35">
            <v>1</v>
          </cell>
        </row>
        <row r="37">
          <cell r="G37">
            <v>1519</v>
          </cell>
        </row>
        <row r="38">
          <cell r="G38">
            <v>990</v>
          </cell>
        </row>
        <row r="39">
          <cell r="G39">
            <v>1832</v>
          </cell>
        </row>
        <row r="40">
          <cell r="G40">
            <v>990</v>
          </cell>
        </row>
        <row r="41">
          <cell r="G41">
            <v>990</v>
          </cell>
        </row>
        <row r="42">
          <cell r="G42">
            <v>35.5</v>
          </cell>
        </row>
        <row r="43">
          <cell r="G43">
            <v>3.75</v>
          </cell>
        </row>
        <row r="44">
          <cell r="G44">
            <v>64</v>
          </cell>
        </row>
        <row r="45">
          <cell r="G45">
            <v>158</v>
          </cell>
        </row>
        <row r="46">
          <cell r="G46">
            <v>252.8</v>
          </cell>
        </row>
        <row r="48">
          <cell r="G48">
            <v>555</v>
          </cell>
        </row>
        <row r="49">
          <cell r="G49">
            <v>630</v>
          </cell>
        </row>
        <row r="50">
          <cell r="G50">
            <v>33804</v>
          </cell>
        </row>
        <row r="51">
          <cell r="G51">
            <v>2237.8999999999996</v>
          </cell>
        </row>
        <row r="52">
          <cell r="G52">
            <v>959.09999999999991</v>
          </cell>
        </row>
        <row r="53">
          <cell r="G53">
            <v>72</v>
          </cell>
        </row>
        <row r="54">
          <cell r="G54">
            <v>1643</v>
          </cell>
        </row>
        <row r="55">
          <cell r="G55">
            <v>3011</v>
          </cell>
        </row>
        <row r="56">
          <cell r="G56">
            <v>2401</v>
          </cell>
        </row>
        <row r="57">
          <cell r="G57">
            <v>410</v>
          </cell>
        </row>
        <row r="58">
          <cell r="G58">
            <v>9221</v>
          </cell>
        </row>
        <row r="60">
          <cell r="G60">
            <v>984.29</v>
          </cell>
        </row>
        <row r="61">
          <cell r="G61">
            <v>770.875</v>
          </cell>
        </row>
        <row r="62">
          <cell r="G62">
            <v>46125</v>
          </cell>
        </row>
        <row r="63">
          <cell r="G63">
            <v>1274.478260869565</v>
          </cell>
        </row>
        <row r="64">
          <cell r="G64">
            <v>0</v>
          </cell>
        </row>
        <row r="65">
          <cell r="G65">
            <v>1943</v>
          </cell>
        </row>
        <row r="66">
          <cell r="G66">
            <v>3000</v>
          </cell>
        </row>
        <row r="68">
          <cell r="G68">
            <v>1242.3599999999999</v>
          </cell>
        </row>
        <row r="69">
          <cell r="G69">
            <v>80</v>
          </cell>
        </row>
        <row r="70">
          <cell r="G70">
            <v>5620.2</v>
          </cell>
        </row>
        <row r="71">
          <cell r="G71">
            <v>1449.4199999999998</v>
          </cell>
        </row>
        <row r="72">
          <cell r="G72">
            <v>434.82599999999996</v>
          </cell>
        </row>
        <row r="73">
          <cell r="G73">
            <v>502.86</v>
          </cell>
        </row>
        <row r="75">
          <cell r="G75">
            <v>570</v>
          </cell>
        </row>
        <row r="76">
          <cell r="G76">
            <v>1140</v>
          </cell>
        </row>
        <row r="77">
          <cell r="G77">
            <v>1082</v>
          </cell>
        </row>
        <row r="78">
          <cell r="G78">
            <v>64920</v>
          </cell>
        </row>
        <row r="80">
          <cell r="G80">
            <v>1072.5</v>
          </cell>
        </row>
        <row r="81">
          <cell r="G81">
            <v>99</v>
          </cell>
        </row>
        <row r="82">
          <cell r="G82">
            <v>44</v>
          </cell>
        </row>
        <row r="83">
          <cell r="G83">
            <v>114.4</v>
          </cell>
        </row>
        <row r="84">
          <cell r="G84">
            <v>858</v>
          </cell>
        </row>
        <row r="85">
          <cell r="G85">
            <v>724.5</v>
          </cell>
        </row>
        <row r="86">
          <cell r="G86">
            <v>347.76</v>
          </cell>
        </row>
        <row r="87">
          <cell r="G87">
            <v>10.350000000000001</v>
          </cell>
        </row>
        <row r="88">
          <cell r="G88">
            <v>113.56</v>
          </cell>
        </row>
        <row r="89">
          <cell r="G89">
            <v>9085</v>
          </cell>
        </row>
        <row r="90">
          <cell r="G90">
            <v>782</v>
          </cell>
        </row>
        <row r="92">
          <cell r="G92">
            <v>120</v>
          </cell>
        </row>
        <row r="93">
          <cell r="G93">
            <v>120</v>
          </cell>
        </row>
        <row r="94">
          <cell r="G94">
            <v>20</v>
          </cell>
        </row>
        <row r="95">
          <cell r="G95">
            <v>1200</v>
          </cell>
        </row>
        <row r="96">
          <cell r="G96">
            <v>200</v>
          </cell>
        </row>
        <row r="97">
          <cell r="G97">
            <v>200</v>
          </cell>
        </row>
        <row r="98">
          <cell r="G98">
            <v>300</v>
          </cell>
        </row>
        <row r="100">
          <cell r="G100">
            <v>371587.99508679996</v>
          </cell>
        </row>
        <row r="101">
          <cell r="G101">
            <v>359954.23599999998</v>
          </cell>
        </row>
        <row r="102">
          <cell r="G102">
            <v>40294.25536956521</v>
          </cell>
        </row>
        <row r="104">
          <cell r="G104">
            <v>7500</v>
          </cell>
        </row>
        <row r="105">
          <cell r="G105">
            <v>707</v>
          </cell>
        </row>
        <row r="106">
          <cell r="G106">
            <v>36</v>
          </cell>
        </row>
        <row r="107">
          <cell r="G107">
            <v>160</v>
          </cell>
        </row>
        <row r="108">
          <cell r="G108">
            <v>29</v>
          </cell>
        </row>
        <row r="109">
          <cell r="G109">
            <v>4</v>
          </cell>
        </row>
        <row r="110">
          <cell r="G110">
            <v>2</v>
          </cell>
        </row>
        <row r="114">
          <cell r="G114">
            <v>16.5</v>
          </cell>
        </row>
        <row r="115">
          <cell r="G115">
            <v>11.5</v>
          </cell>
        </row>
        <row r="116">
          <cell r="G116">
            <v>15.799999999999999</v>
          </cell>
        </row>
        <row r="117">
          <cell r="G117">
            <v>10.799999999999999</v>
          </cell>
        </row>
        <row r="118">
          <cell r="G118">
            <v>39.5</v>
          </cell>
        </row>
        <row r="119">
          <cell r="G119">
            <v>18.3</v>
          </cell>
        </row>
        <row r="120">
          <cell r="G120">
            <v>13.299999999999999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5094-2003"/>
      <sheetName val="resumen"/>
      <sheetName val="AIU"/>
      <sheetName val="9.4"/>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row>
        <row r="18">
          <cell r="A18" t="str">
            <v>1.1.7</v>
          </cell>
        </row>
        <row r="19">
          <cell r="A19" t="str">
            <v>Volqueta c/operario y combustible 5,5m3 max 30 Km</v>
          </cell>
        </row>
        <row r="20">
          <cell r="A20" t="str">
            <v>Camión 4 Toneladas</v>
          </cell>
        </row>
        <row r="21">
          <cell r="A21" t="str">
            <v>Camión 8 Toneladas</v>
          </cell>
        </row>
        <row r="22">
          <cell r="A22" t="str">
            <v>Cama-baja</v>
          </cell>
        </row>
        <row r="23">
          <cell r="A23" t="str">
            <v>Campero</v>
          </cell>
        </row>
        <row r="24">
          <cell r="A24" t="str">
            <v>Chalupa</v>
          </cell>
        </row>
        <row r="25">
          <cell r="A25" t="str">
            <v>Transporte elementos prefabricados</v>
          </cell>
        </row>
        <row r="26">
          <cell r="A26" t="str">
            <v>Volqueta c/operario y combustible 6m3 max  70 Km</v>
          </cell>
        </row>
        <row r="27">
          <cell r="A27">
            <v>0</v>
          </cell>
        </row>
        <row r="28">
          <cell r="A28">
            <v>0</v>
          </cell>
        </row>
        <row r="29">
          <cell r="A29">
            <v>0</v>
          </cell>
        </row>
        <row r="30">
          <cell r="A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FLUJO FONDOS"/>
      <sheetName val="AIU"/>
      <sheetName val="INTERV"/>
      <sheetName val="FM"/>
      <sheetName val="APUSAUX"/>
      <sheetName val="APUS01"/>
      <sheetName val="APUS02"/>
      <sheetName val="APUS03"/>
      <sheetName val="APUS05"/>
      <sheetName val="APUS04"/>
      <sheetName val="APUS06"/>
      <sheetName val="APUS07"/>
      <sheetName val="APUS08"/>
      <sheetName val="APUS09"/>
      <sheetName val="APUS010"/>
      <sheetName val="APUS011"/>
      <sheetName val="APUS012"/>
      <sheetName val="APUS013"/>
      <sheetName val="APUS014"/>
      <sheetName val="APUS015"/>
      <sheetName val="APUS016"/>
      <sheetName val="APUS017"/>
      <sheetName val="TRANSPORTE"/>
      <sheetName val="EQUIPOS"/>
      <sheetName val="MATERIALES"/>
      <sheetName val="MANO DE OBRA"/>
      <sheetName val="MACO 01"/>
      <sheetName val="MACO 02"/>
      <sheetName val="MACO 03"/>
      <sheetName val="MACO 04"/>
      <sheetName val="MACO  05"/>
      <sheetName val="MACO  06"/>
      <sheetName val="MACO 07"/>
      <sheetName val="MACO 08"/>
      <sheetName val="MACO 09"/>
      <sheetName val="MACO 10"/>
      <sheetName val="MACO 11"/>
      <sheetName val="MACO 12"/>
      <sheetName val="MACO 13"/>
      <sheetName val="MACO 14"/>
      <sheetName val="MACO 15"/>
      <sheetName val="MACO 16"/>
      <sheetName val="MACO 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3">
          <cell r="B3" t="str">
            <v>MATERIAL</v>
          </cell>
          <cell r="C3" t="str">
            <v>TARIFA</v>
          </cell>
        </row>
        <row r="4">
          <cell r="A4" t="str">
            <v>TR001</v>
          </cell>
          <cell r="B4" t="str">
            <v>Transporte (Incluy. Costo botadero)</v>
          </cell>
          <cell r="C4">
            <v>850</v>
          </cell>
        </row>
        <row r="5">
          <cell r="A5" t="str">
            <v>TR002</v>
          </cell>
          <cell r="B5" t="str">
            <v>Transporte de material de cantera</v>
          </cell>
          <cell r="C5">
            <v>950</v>
          </cell>
        </row>
        <row r="6">
          <cell r="A6" t="str">
            <v>TR003</v>
          </cell>
          <cell r="B6" t="str">
            <v>Modulo terminado</v>
          </cell>
          <cell r="C6">
            <v>700</v>
          </cell>
        </row>
        <row r="7">
          <cell r="A7" t="str">
            <v>TR004</v>
          </cell>
          <cell r="C7">
            <v>0</v>
          </cell>
        </row>
        <row r="8">
          <cell r="A8" t="str">
            <v>TR005</v>
          </cell>
          <cell r="C8">
            <v>0</v>
          </cell>
        </row>
        <row r="9">
          <cell r="A9" t="str">
            <v>TR006</v>
          </cell>
          <cell r="C9">
            <v>0</v>
          </cell>
        </row>
        <row r="10">
          <cell r="A10" t="str">
            <v>TR007</v>
          </cell>
          <cell r="C10">
            <v>0</v>
          </cell>
        </row>
        <row r="11">
          <cell r="A11" t="str">
            <v>TR008</v>
          </cell>
          <cell r="C11">
            <v>0</v>
          </cell>
        </row>
        <row r="12">
          <cell r="A12" t="str">
            <v>TR009</v>
          </cell>
          <cell r="C12">
            <v>0</v>
          </cell>
        </row>
        <row r="13">
          <cell r="A13" t="str">
            <v>TR010</v>
          </cell>
          <cell r="C13">
            <v>0</v>
          </cell>
        </row>
      </sheetData>
      <sheetData sheetId="24">
        <row r="3">
          <cell r="B3" t="str">
            <v>DESCRIPCIÓN</v>
          </cell>
          <cell r="C3" t="str">
            <v>V/HORA</v>
          </cell>
        </row>
        <row r="4">
          <cell r="A4" t="str">
            <v>EQ001</v>
          </cell>
          <cell r="B4" t="str">
            <v>Teodolito o Estación</v>
          </cell>
          <cell r="C4">
            <v>12000</v>
          </cell>
        </row>
        <row r="5">
          <cell r="A5" t="str">
            <v>EQ002</v>
          </cell>
          <cell r="B5" t="str">
            <v>Nivel de Precisión</v>
          </cell>
          <cell r="C5">
            <v>10000</v>
          </cell>
        </row>
        <row r="6">
          <cell r="A6" t="str">
            <v>EQ003</v>
          </cell>
          <cell r="B6" t="str">
            <v>Cinta y jalones</v>
          </cell>
          <cell r="C6">
            <v>3000</v>
          </cell>
        </row>
        <row r="7">
          <cell r="A7" t="str">
            <v>EQ004</v>
          </cell>
          <cell r="B7" t="str">
            <v>Compresor de 2 martillos</v>
          </cell>
          <cell r="C7">
            <v>65000</v>
          </cell>
        </row>
        <row r="8">
          <cell r="A8" t="str">
            <v>EQ005</v>
          </cell>
          <cell r="B8" t="str">
            <v xml:space="preserve">Pulidora </v>
          </cell>
          <cell r="C8">
            <v>2500</v>
          </cell>
        </row>
        <row r="9">
          <cell r="A9" t="str">
            <v>EQ006</v>
          </cell>
          <cell r="B9" t="str">
            <v>Andamios</v>
          </cell>
          <cell r="C9">
            <v>400</v>
          </cell>
        </row>
        <row r="10">
          <cell r="A10" t="str">
            <v>EQ007</v>
          </cell>
          <cell r="B10" t="str">
            <v>Volqueta de 8 M3</v>
          </cell>
          <cell r="C10">
            <v>50000</v>
          </cell>
        </row>
        <row r="11">
          <cell r="A11" t="str">
            <v>EQ008</v>
          </cell>
          <cell r="B11" t="str">
            <v>Retroexcavadora 4x4</v>
          </cell>
          <cell r="C11">
            <v>100000</v>
          </cell>
        </row>
        <row r="12">
          <cell r="A12" t="str">
            <v>EQ009</v>
          </cell>
          <cell r="B12" t="str">
            <v>Cortadora de concreto</v>
          </cell>
          <cell r="C12">
            <v>85000</v>
          </cell>
        </row>
        <row r="13">
          <cell r="A13" t="str">
            <v>EQ010</v>
          </cell>
          <cell r="B13" t="str">
            <v>Motosierra</v>
          </cell>
          <cell r="C13">
            <v>5000</v>
          </cell>
        </row>
        <row r="14">
          <cell r="A14" t="str">
            <v>EQ011</v>
          </cell>
          <cell r="B14" t="str">
            <v>Vibrocompactador</v>
          </cell>
          <cell r="C14">
            <v>90000</v>
          </cell>
        </row>
        <row r="15">
          <cell r="A15" t="str">
            <v>EQ012</v>
          </cell>
          <cell r="B15" t="str">
            <v>Vibradro de concreto</v>
          </cell>
          <cell r="C15">
            <v>25000</v>
          </cell>
        </row>
        <row r="16">
          <cell r="A16" t="str">
            <v>EQ013</v>
          </cell>
          <cell r="B16" t="str">
            <v>Elevadores</v>
          </cell>
          <cell r="C16">
            <v>20000</v>
          </cell>
        </row>
        <row r="17">
          <cell r="A17" t="str">
            <v>EQ014</v>
          </cell>
          <cell r="B17" t="str">
            <v>Formaleta</v>
          </cell>
          <cell r="C17">
            <v>750</v>
          </cell>
        </row>
        <row r="18">
          <cell r="A18" t="str">
            <v>EQ015</v>
          </cell>
          <cell r="B18" t="str">
            <v>Equipos para instalación de baranda - pasamanos</v>
          </cell>
          <cell r="C18">
            <v>10000</v>
          </cell>
        </row>
        <row r="19">
          <cell r="A19" t="str">
            <v>EQ016</v>
          </cell>
          <cell r="B19" t="str">
            <v>Andamio certificado</v>
          </cell>
          <cell r="C19">
            <v>3850</v>
          </cell>
        </row>
        <row r="20">
          <cell r="A20" t="str">
            <v>EQ017</v>
          </cell>
          <cell r="B20" t="str">
            <v>Grua de cargue 60 Ton.</v>
          </cell>
          <cell r="C20">
            <v>185000</v>
          </cell>
        </row>
        <row r="21">
          <cell r="A21" t="str">
            <v>EQ018</v>
          </cell>
          <cell r="B21" t="str">
            <v>Estructura provisional para el lanzamiento y obras falsas de soporte</v>
          </cell>
          <cell r="C21">
            <v>48500</v>
          </cell>
        </row>
        <row r="22">
          <cell r="A22" t="str">
            <v>EQ019</v>
          </cell>
          <cell r="B22" t="str">
            <v>Camión con grúa de hasta 6 t.</v>
          </cell>
          <cell r="C22">
            <v>115000</v>
          </cell>
        </row>
        <row r="23">
          <cell r="A23" t="str">
            <v>EQ020</v>
          </cell>
          <cell r="B23" t="str">
            <v>Mezcladora concreto</v>
          </cell>
          <cell r="C23">
            <v>20010</v>
          </cell>
        </row>
      </sheetData>
      <sheetData sheetId="25">
        <row r="4">
          <cell r="A4" t="str">
            <v>MT001</v>
          </cell>
          <cell r="B4" t="str">
            <v>Tela polipropileno</v>
          </cell>
          <cell r="C4" t="str">
            <v>ML</v>
          </cell>
          <cell r="D4">
            <v>5300</v>
          </cell>
        </row>
        <row r="5">
          <cell r="A5" t="str">
            <v>MT002</v>
          </cell>
          <cell r="B5" t="str">
            <v>Madera Rolliza d=3" L=3,00 mts</v>
          </cell>
          <cell r="C5" t="str">
            <v>UN</v>
          </cell>
          <cell r="D5">
            <v>13100</v>
          </cell>
        </row>
        <row r="6">
          <cell r="A6" t="str">
            <v>MT003</v>
          </cell>
          <cell r="B6" t="str">
            <v>Material Seleccionado (Puesto en Obra)</v>
          </cell>
          <cell r="C6" t="str">
            <v>M3</v>
          </cell>
          <cell r="D6">
            <v>35000</v>
          </cell>
        </row>
        <row r="7">
          <cell r="A7" t="str">
            <v>MT004</v>
          </cell>
          <cell r="B7" t="str">
            <v>Concreto Simple  f'c = 210 Kg/cm²</v>
          </cell>
          <cell r="C7" t="str">
            <v>M3</v>
          </cell>
          <cell r="D7">
            <v>405000</v>
          </cell>
        </row>
        <row r="8">
          <cell r="A8" t="str">
            <v>MT005</v>
          </cell>
          <cell r="B8" t="str">
            <v>Formaleta 1</v>
          </cell>
          <cell r="C8" t="str">
            <v>GL</v>
          </cell>
          <cell r="D8">
            <v>19000</v>
          </cell>
        </row>
        <row r="9">
          <cell r="A9" t="str">
            <v>MT006</v>
          </cell>
          <cell r="B9" t="str">
            <v>Puntilla</v>
          </cell>
          <cell r="C9" t="str">
            <v>LB</v>
          </cell>
          <cell r="D9">
            <v>4500</v>
          </cell>
        </row>
        <row r="10">
          <cell r="A10" t="str">
            <v>MT007</v>
          </cell>
          <cell r="B10" t="str">
            <v>Piedra rajón</v>
          </cell>
          <cell r="C10" t="str">
            <v>M3</v>
          </cell>
          <cell r="D10">
            <v>98000</v>
          </cell>
        </row>
        <row r="11">
          <cell r="A11" t="str">
            <v>MT008</v>
          </cell>
          <cell r="B11" t="str">
            <v>Concreto Simple  f'c = 105 Kg/cm²</v>
          </cell>
          <cell r="C11" t="str">
            <v>M3</v>
          </cell>
          <cell r="D11">
            <v>308000</v>
          </cell>
        </row>
        <row r="12">
          <cell r="A12" t="str">
            <v>MT009</v>
          </cell>
          <cell r="B12" t="str">
            <v>Formaleta columnas o vigas</v>
          </cell>
          <cell r="C12" t="str">
            <v>GL</v>
          </cell>
          <cell r="D12">
            <v>2500</v>
          </cell>
        </row>
        <row r="13">
          <cell r="A13" t="str">
            <v>MT010</v>
          </cell>
          <cell r="B13" t="str">
            <v>Formaleta para placa maciza</v>
          </cell>
          <cell r="C13" t="str">
            <v>GL</v>
          </cell>
          <cell r="D13">
            <v>6700</v>
          </cell>
        </row>
        <row r="14">
          <cell r="A14" t="str">
            <v>MT011</v>
          </cell>
          <cell r="B14" t="str">
            <v>Alambre Negro No. 18</v>
          </cell>
          <cell r="C14" t="str">
            <v>KG</v>
          </cell>
          <cell r="D14">
            <v>3800</v>
          </cell>
        </row>
        <row r="15">
          <cell r="A15" t="str">
            <v>MT012</v>
          </cell>
          <cell r="B15" t="str">
            <v>Acero de refuerzo PDR 60</v>
          </cell>
          <cell r="C15" t="str">
            <v>KG</v>
          </cell>
          <cell r="D15">
            <v>3500</v>
          </cell>
        </row>
        <row r="16">
          <cell r="A16" t="str">
            <v>MT013</v>
          </cell>
          <cell r="B16" t="str">
            <v>Geotextil NT-1600</v>
          </cell>
          <cell r="C16" t="str">
            <v>M2</v>
          </cell>
          <cell r="D16">
            <v>4100</v>
          </cell>
        </row>
        <row r="17">
          <cell r="A17" t="str">
            <v>MT014</v>
          </cell>
          <cell r="B17" t="str">
            <v>Gravilla No. 2</v>
          </cell>
          <cell r="C17" t="str">
            <v>KG</v>
          </cell>
          <cell r="D17">
            <v>500</v>
          </cell>
        </row>
        <row r="18">
          <cell r="A18" t="str">
            <v>MT015</v>
          </cell>
          <cell r="B18" t="str">
            <v>Sardinel Articulado en Concreto</v>
          </cell>
          <cell r="C18" t="str">
            <v>ML</v>
          </cell>
          <cell r="D18">
            <v>52000</v>
          </cell>
        </row>
        <row r="19">
          <cell r="A19" t="str">
            <v>MT016</v>
          </cell>
          <cell r="B19" t="str">
            <v>Mortero 1:4 normal</v>
          </cell>
          <cell r="C19" t="str">
            <v>M3</v>
          </cell>
          <cell r="D19">
            <v>385000</v>
          </cell>
        </row>
        <row r="20">
          <cell r="A20" t="str">
            <v>MT017</v>
          </cell>
          <cell r="B20" t="str">
            <v xml:space="preserve">Arena  </v>
          </cell>
          <cell r="C20" t="str">
            <v>M3</v>
          </cell>
          <cell r="D20">
            <v>60000</v>
          </cell>
        </row>
        <row r="21">
          <cell r="A21" t="str">
            <v>MT018</v>
          </cell>
          <cell r="B21" t="str">
            <v>Ladrillo Temosa</v>
          </cell>
          <cell r="C21" t="str">
            <v>UN</v>
          </cell>
          <cell r="D21">
            <v>1500</v>
          </cell>
        </row>
        <row r="22">
          <cell r="A22" t="str">
            <v>MT019</v>
          </cell>
          <cell r="B22" t="str">
            <v>Tubería PVC sanitaria D = 4''</v>
          </cell>
          <cell r="C22" t="str">
            <v>ML</v>
          </cell>
          <cell r="D22">
            <v>22100</v>
          </cell>
        </row>
        <row r="23">
          <cell r="A23" t="str">
            <v>MT020</v>
          </cell>
          <cell r="B23" t="str">
            <v>Accesorios, limpiador y soldadura  D = 4''</v>
          </cell>
          <cell r="C23" t="str">
            <v>GL</v>
          </cell>
          <cell r="D23">
            <v>9900</v>
          </cell>
        </row>
        <row r="24">
          <cell r="A24" t="str">
            <v>MT021</v>
          </cell>
          <cell r="B24" t="str">
            <v>Tubería PVC 3'' Agua Lluvia</v>
          </cell>
          <cell r="C24" t="str">
            <v>ML</v>
          </cell>
          <cell r="D24">
            <v>9263</v>
          </cell>
        </row>
        <row r="25">
          <cell r="A25" t="str">
            <v>MT022</v>
          </cell>
          <cell r="B25" t="str">
            <v>Accesorios, limpiador y soldadura  D = 3''</v>
          </cell>
          <cell r="C25" t="str">
            <v>GL</v>
          </cell>
          <cell r="D25">
            <v>6600</v>
          </cell>
        </row>
        <row r="26">
          <cell r="A26" t="str">
            <v>MT023</v>
          </cell>
          <cell r="B26" t="str">
            <v>Tubería PVC sanitaria D = 2''</v>
          </cell>
          <cell r="C26" t="str">
            <v>ML</v>
          </cell>
          <cell r="D26">
            <v>10600</v>
          </cell>
        </row>
        <row r="27">
          <cell r="A27" t="str">
            <v>MT024</v>
          </cell>
          <cell r="B27" t="str">
            <v>Accesorios, limpiador y soldadura punto sanitario  D = 2''</v>
          </cell>
          <cell r="C27" t="str">
            <v>GL</v>
          </cell>
          <cell r="D27">
            <v>16500</v>
          </cell>
        </row>
        <row r="28">
          <cell r="A28" t="str">
            <v>MT025</v>
          </cell>
          <cell r="B28" t="str">
            <v>Tubería PVC 1/2'' RDE 9 (presión)</v>
          </cell>
          <cell r="C28" t="str">
            <v>ML</v>
          </cell>
          <cell r="D28">
            <v>3500</v>
          </cell>
        </row>
        <row r="29">
          <cell r="A29" t="str">
            <v>MT026</v>
          </cell>
          <cell r="B29" t="str">
            <v>Accesorios, Limpiador y soldadura  D = 1/2'' RDE 9</v>
          </cell>
          <cell r="C29" t="str">
            <v>GL</v>
          </cell>
          <cell r="D29">
            <v>1400</v>
          </cell>
        </row>
        <row r="30">
          <cell r="A30" t="str">
            <v>MT027</v>
          </cell>
          <cell r="B30" t="str">
            <v>Accesorios, Limpiador y soldadura Punto Hidráulico PVC D = 1/2''</v>
          </cell>
          <cell r="C30" t="str">
            <v>GL</v>
          </cell>
          <cell r="D30">
            <v>9500</v>
          </cell>
        </row>
        <row r="31">
          <cell r="A31" t="str">
            <v>MT028</v>
          </cell>
          <cell r="B31" t="str">
            <v>Tragante con sosco f = 3''</v>
          </cell>
          <cell r="C31" t="str">
            <v>UN</v>
          </cell>
          <cell r="D31">
            <v>8000</v>
          </cell>
        </row>
        <row r="32">
          <cell r="A32" t="str">
            <v>MT029</v>
          </cell>
          <cell r="B32" t="str">
            <v xml:space="preserve">Cemento gris     </v>
          </cell>
          <cell r="C32" t="str">
            <v>KG</v>
          </cell>
          <cell r="D32">
            <v>500</v>
          </cell>
        </row>
        <row r="33">
          <cell r="A33" t="str">
            <v>MT030</v>
          </cell>
          <cell r="B33" t="str">
            <v>Materiales Conexión Domiciliario</v>
          </cell>
          <cell r="C33" t="str">
            <v>GL</v>
          </cell>
          <cell r="D33">
            <v>223206</v>
          </cell>
        </row>
        <row r="34">
          <cell r="A34" t="str">
            <v>MT031</v>
          </cell>
          <cell r="B34" t="str">
            <v>Vaso cemento medidor tipo amb</v>
          </cell>
          <cell r="C34" t="str">
            <v>UN</v>
          </cell>
          <cell r="D34">
            <v>25500</v>
          </cell>
        </row>
        <row r="35">
          <cell r="A35" t="str">
            <v>MT032</v>
          </cell>
          <cell r="B35" t="str">
            <v>Tapa para medidor</v>
          </cell>
          <cell r="C35" t="str">
            <v>UN</v>
          </cell>
          <cell r="D35">
            <v>63500</v>
          </cell>
        </row>
        <row r="36">
          <cell r="A36" t="str">
            <v>MT033</v>
          </cell>
          <cell r="B36" t="str">
            <v>Registro de Incorporación D=1/2"</v>
          </cell>
          <cell r="C36" t="str">
            <v>UN</v>
          </cell>
          <cell r="D36">
            <v>60000</v>
          </cell>
        </row>
        <row r="37">
          <cell r="A37" t="str">
            <v>MT034</v>
          </cell>
          <cell r="B37" t="str">
            <v>Union PVC D=1/2"</v>
          </cell>
          <cell r="C37" t="str">
            <v>UN</v>
          </cell>
          <cell r="D37">
            <v>12500</v>
          </cell>
        </row>
        <row r="38">
          <cell r="A38" t="str">
            <v>MT035</v>
          </cell>
          <cell r="B38" t="str">
            <v>Codo 90 D=1/2"</v>
          </cell>
          <cell r="C38" t="str">
            <v>UN</v>
          </cell>
          <cell r="D38">
            <v>1500</v>
          </cell>
        </row>
        <row r="39">
          <cell r="A39" t="str">
            <v>MT036</v>
          </cell>
          <cell r="B39" t="str">
            <v>Tubería PVC D=1/2" RDE 26</v>
          </cell>
          <cell r="C39" t="str">
            <v>ML</v>
          </cell>
          <cell r="D39">
            <v>4500</v>
          </cell>
        </row>
        <row r="40">
          <cell r="A40" t="str">
            <v>MT037</v>
          </cell>
          <cell r="B40" t="str">
            <v>Pegante PVC instalaciones red hidraulica</v>
          </cell>
          <cell r="C40" t="str">
            <v>UN</v>
          </cell>
          <cell r="D40">
            <v>3800</v>
          </cell>
        </row>
        <row r="41">
          <cell r="A41" t="str">
            <v>MT038</v>
          </cell>
          <cell r="B41" t="str">
            <v xml:space="preserve">Ducteria </v>
          </cell>
          <cell r="C41" t="str">
            <v>GL</v>
          </cell>
          <cell r="D41">
            <v>10500</v>
          </cell>
        </row>
        <row r="42">
          <cell r="A42" t="str">
            <v>MT039</v>
          </cell>
          <cell r="B42" t="str">
            <v>Cableado</v>
          </cell>
          <cell r="C42" t="str">
            <v>GL</v>
          </cell>
          <cell r="D42">
            <v>9500</v>
          </cell>
        </row>
        <row r="43">
          <cell r="A43" t="str">
            <v>MT040</v>
          </cell>
          <cell r="B43" t="str">
            <v>Cinta</v>
          </cell>
          <cell r="C43" t="str">
            <v>GL</v>
          </cell>
          <cell r="D43">
            <v>7500</v>
          </cell>
        </row>
        <row r="44">
          <cell r="A44" t="str">
            <v>MT041</v>
          </cell>
          <cell r="B44" t="str">
            <v>Accesorios Eléctricos Salida Normal</v>
          </cell>
          <cell r="C44" t="str">
            <v>GL</v>
          </cell>
          <cell r="D44">
            <v>7500</v>
          </cell>
        </row>
        <row r="45">
          <cell r="A45" t="str">
            <v>MT042</v>
          </cell>
          <cell r="B45" t="str">
            <v>Materiales toma corriente polo a tierra</v>
          </cell>
          <cell r="C45" t="str">
            <v>UN</v>
          </cell>
          <cell r="D45">
            <v>37000</v>
          </cell>
        </row>
        <row r="46">
          <cell r="A46" t="str">
            <v>MT043</v>
          </cell>
          <cell r="B46" t="str">
            <v>Materiales sistema general de polo a tierra</v>
          </cell>
          <cell r="C46" t="str">
            <v>UN</v>
          </cell>
          <cell r="D46">
            <v>115000</v>
          </cell>
        </row>
        <row r="47">
          <cell r="A47" t="str">
            <v>MT044</v>
          </cell>
          <cell r="B47" t="str">
            <v>Ducteria Subacometida Eléctrica</v>
          </cell>
          <cell r="C47" t="str">
            <v>GL</v>
          </cell>
          <cell r="D47">
            <v>15600</v>
          </cell>
        </row>
        <row r="48">
          <cell r="A48" t="str">
            <v>MT045</v>
          </cell>
          <cell r="B48" t="str">
            <v>Cableado  Subacometida Eléctrica</v>
          </cell>
          <cell r="C48" t="str">
            <v>GL</v>
          </cell>
          <cell r="D48">
            <v>22000</v>
          </cell>
        </row>
        <row r="49">
          <cell r="A49" t="str">
            <v>MT046</v>
          </cell>
          <cell r="B49" t="str">
            <v>Cinta Subacometida Eléctrica</v>
          </cell>
          <cell r="C49" t="str">
            <v>GL</v>
          </cell>
          <cell r="D49">
            <v>2500</v>
          </cell>
        </row>
        <row r="50">
          <cell r="A50" t="str">
            <v>MT047</v>
          </cell>
          <cell r="B50" t="str">
            <v>Protección 1 x 15 A</v>
          </cell>
          <cell r="C50" t="str">
            <v>GL</v>
          </cell>
          <cell r="D50">
            <v>23000</v>
          </cell>
        </row>
        <row r="51">
          <cell r="A51" t="str">
            <v>MT048</v>
          </cell>
          <cell r="B51" t="str">
            <v>Tablero monofásico 8 puestos</v>
          </cell>
          <cell r="C51" t="str">
            <v>GL</v>
          </cell>
          <cell r="D51">
            <v>96000</v>
          </cell>
        </row>
        <row r="52">
          <cell r="A52" t="str">
            <v>MT049</v>
          </cell>
          <cell r="B52" t="str">
            <v xml:space="preserve">Materiales varios </v>
          </cell>
          <cell r="C52" t="str">
            <v>GL</v>
          </cell>
          <cell r="D52">
            <v>1000</v>
          </cell>
        </row>
        <row r="53">
          <cell r="A53" t="str">
            <v>MT050</v>
          </cell>
          <cell r="B53" t="str">
            <v xml:space="preserve">Reflector de mercurio de 400w </v>
          </cell>
          <cell r="C53" t="str">
            <v>UN</v>
          </cell>
          <cell r="D53">
            <v>650000</v>
          </cell>
        </row>
        <row r="54">
          <cell r="A54" t="str">
            <v>MT051</v>
          </cell>
          <cell r="B54" t="str">
            <v>Caja de inspección Fundida 30 X 30</v>
          </cell>
          <cell r="C54" t="str">
            <v>UN</v>
          </cell>
          <cell r="D54">
            <v>38500</v>
          </cell>
        </row>
        <row r="55">
          <cell r="A55" t="str">
            <v>MT052</v>
          </cell>
          <cell r="B55" t="str">
            <v>Tablero General de 18 circuitos</v>
          </cell>
          <cell r="C55" t="str">
            <v>UN</v>
          </cell>
          <cell r="D55">
            <v>225000</v>
          </cell>
        </row>
        <row r="56">
          <cell r="A56" t="str">
            <v>MT053</v>
          </cell>
          <cell r="B56" t="str">
            <v>Lampara ornamental tipo colonial (Según diseño)</v>
          </cell>
          <cell r="C56" t="str">
            <v>UN</v>
          </cell>
          <cell r="D56">
            <v>1100000</v>
          </cell>
        </row>
        <row r="57">
          <cell r="A57" t="str">
            <v>MT054</v>
          </cell>
          <cell r="B57" t="str">
            <v>Materiales varios para instalación liminaria</v>
          </cell>
          <cell r="C57" t="str">
            <v>GL</v>
          </cell>
          <cell r="D57">
            <v>270000</v>
          </cell>
        </row>
        <row r="58">
          <cell r="A58" t="str">
            <v>MT055</v>
          </cell>
          <cell r="B58" t="str">
            <v>Ladrillo H - 10</v>
          </cell>
          <cell r="C58" t="str">
            <v>UN</v>
          </cell>
          <cell r="D58">
            <v>1500</v>
          </cell>
        </row>
        <row r="59">
          <cell r="A59" t="str">
            <v>MT056</v>
          </cell>
          <cell r="B59" t="str">
            <v>Ladrillo H - 15</v>
          </cell>
          <cell r="C59" t="str">
            <v>UN</v>
          </cell>
          <cell r="D59">
            <v>2500</v>
          </cell>
        </row>
        <row r="60">
          <cell r="A60" t="str">
            <v>MT057</v>
          </cell>
          <cell r="B60" t="str">
            <v>Formaleta 3</v>
          </cell>
          <cell r="C60" t="str">
            <v>GL</v>
          </cell>
          <cell r="D60">
            <v>9500</v>
          </cell>
        </row>
        <row r="61">
          <cell r="A61" t="str">
            <v>MT058</v>
          </cell>
          <cell r="B61" t="str">
            <v>Sika 1</v>
          </cell>
          <cell r="C61" t="str">
            <v>KG</v>
          </cell>
          <cell r="D61">
            <v>11500</v>
          </cell>
        </row>
        <row r="62">
          <cell r="A62" t="str">
            <v>MT059</v>
          </cell>
          <cell r="B62" t="str">
            <v>Concreto Simple  f'c = 175 Kg/cm²</v>
          </cell>
          <cell r="C62" t="str">
            <v>M3</v>
          </cell>
          <cell r="D62">
            <v>365000</v>
          </cell>
        </row>
        <row r="63">
          <cell r="A63" t="str">
            <v>MT060</v>
          </cell>
          <cell r="B63" t="str">
            <v>Adoquín rectangular en concreto plano 20 X 20 cm e = 6 cm</v>
          </cell>
          <cell r="C63" t="str">
            <v>M2</v>
          </cell>
          <cell r="D63">
            <v>39500</v>
          </cell>
        </row>
        <row r="64">
          <cell r="A64" t="str">
            <v>MT061</v>
          </cell>
          <cell r="B64" t="str">
            <v>Adoquín pentagonal en concreto e = 6 cm, Lado largo = 140 mm, Lado corto = 100 mm</v>
          </cell>
          <cell r="C64" t="str">
            <v>M2</v>
          </cell>
          <cell r="D64">
            <v>42500</v>
          </cell>
        </row>
        <row r="65">
          <cell r="A65" t="str">
            <v>MT062</v>
          </cell>
          <cell r="B65" t="str">
            <v>Tableta piedra santander e = 4 cm</v>
          </cell>
          <cell r="C65" t="str">
            <v>M2</v>
          </cell>
          <cell r="D65">
            <v>45000</v>
          </cell>
        </row>
        <row r="66">
          <cell r="A66" t="str">
            <v>MT063</v>
          </cell>
          <cell r="B66" t="str">
            <v>Enchape en cerámica (dimen. 0,20x0,20; 0,40x0,40) o similar - mococolor</v>
          </cell>
          <cell r="C66" t="str">
            <v>M2</v>
          </cell>
          <cell r="D66">
            <v>36500</v>
          </cell>
        </row>
        <row r="67">
          <cell r="A67" t="str">
            <v>MT064</v>
          </cell>
          <cell r="B67" t="str">
            <v>Cemento Blanco</v>
          </cell>
          <cell r="C67" t="str">
            <v>KG</v>
          </cell>
          <cell r="D67">
            <v>1500</v>
          </cell>
        </row>
        <row r="68">
          <cell r="A68" t="str">
            <v>MT065</v>
          </cell>
          <cell r="B68" t="str">
            <v>Losa de concreto 40X40 cm</v>
          </cell>
          <cell r="C68" t="str">
            <v>M2</v>
          </cell>
          <cell r="D68">
            <v>45000</v>
          </cell>
        </row>
        <row r="69">
          <cell r="A69" t="str">
            <v>MT066</v>
          </cell>
          <cell r="B69" t="str">
            <v xml:space="preserve">Pavicreto MR-38 </v>
          </cell>
          <cell r="C69" t="str">
            <v>M3</v>
          </cell>
          <cell r="D69">
            <v>455000</v>
          </cell>
        </row>
        <row r="70">
          <cell r="A70" t="str">
            <v>MT067</v>
          </cell>
          <cell r="B70" t="str">
            <v>Formaleta 4</v>
          </cell>
          <cell r="C70" t="str">
            <v>M2</v>
          </cell>
          <cell r="D70">
            <v>27500</v>
          </cell>
        </row>
        <row r="71">
          <cell r="A71" t="str">
            <v>MT068</v>
          </cell>
          <cell r="B71" t="str">
            <v>Malla Electrosoldada H-158</v>
          </cell>
          <cell r="C71" t="str">
            <v>M2</v>
          </cell>
          <cell r="D71">
            <v>11000</v>
          </cell>
        </row>
        <row r="72">
          <cell r="A72" t="str">
            <v>MT069</v>
          </cell>
          <cell r="B72" t="str">
            <v>Sub-base Granular (En Planta)</v>
          </cell>
          <cell r="C72" t="str">
            <v>M3</v>
          </cell>
          <cell r="D72">
            <v>45500</v>
          </cell>
        </row>
        <row r="73">
          <cell r="A73" t="str">
            <v>MT070</v>
          </cell>
          <cell r="B73" t="str">
            <v>Pintura para tráfico (demarcaciones)</v>
          </cell>
          <cell r="C73" t="str">
            <v>Galón</v>
          </cell>
          <cell r="D73">
            <v>80000</v>
          </cell>
        </row>
        <row r="74">
          <cell r="A74" t="str">
            <v>MT071</v>
          </cell>
          <cell r="B74" t="str">
            <v>Disolvente</v>
          </cell>
          <cell r="C74" t="str">
            <v>Galon</v>
          </cell>
          <cell r="D74">
            <v>38000</v>
          </cell>
        </row>
        <row r="75">
          <cell r="A75" t="str">
            <v>MT072</v>
          </cell>
          <cell r="B75" t="str">
            <v>Materiales Varios (demarcaciones)</v>
          </cell>
          <cell r="C75" t="str">
            <v>GL</v>
          </cell>
          <cell r="D75">
            <v>1000</v>
          </cell>
        </row>
        <row r="76">
          <cell r="A76" t="str">
            <v>MT073</v>
          </cell>
          <cell r="B76" t="str">
            <v>Formaleta 2</v>
          </cell>
          <cell r="C76" t="str">
            <v>GL</v>
          </cell>
          <cell r="D76">
            <v>400</v>
          </cell>
        </row>
        <row r="77">
          <cell r="A77" t="str">
            <v>MT074</v>
          </cell>
          <cell r="B77" t="str">
            <v>Manto Fiber Glas 2,8 mm</v>
          </cell>
          <cell r="C77" t="str">
            <v>M2</v>
          </cell>
          <cell r="D77">
            <v>13000</v>
          </cell>
        </row>
        <row r="78">
          <cell r="A78" t="str">
            <v>MT075</v>
          </cell>
          <cell r="B78" t="str">
            <v>Emulsión Asfáltica SIKA</v>
          </cell>
          <cell r="C78" t="str">
            <v>Galon</v>
          </cell>
          <cell r="D78">
            <v>17000</v>
          </cell>
        </row>
        <row r="79">
          <cell r="A79" t="str">
            <v>MT076</v>
          </cell>
          <cell r="B79" t="str">
            <v>Gas (Cilindro 20 Lb)</v>
          </cell>
          <cell r="C79" t="str">
            <v>UN</v>
          </cell>
          <cell r="D79">
            <v>17500</v>
          </cell>
        </row>
        <row r="80">
          <cell r="A80" t="str">
            <v>MT077</v>
          </cell>
          <cell r="B80" t="str">
            <v>Alumol</v>
          </cell>
          <cell r="C80" t="str">
            <v>Gl</v>
          </cell>
          <cell r="D80">
            <v>98500</v>
          </cell>
        </row>
        <row r="81">
          <cell r="A81" t="str">
            <v>MT078</v>
          </cell>
          <cell r="B81" t="str">
            <v>Lamina Galvanizada 2x1'' cal. 24</v>
          </cell>
          <cell r="C81" t="str">
            <v>UN</v>
          </cell>
          <cell r="D81">
            <v>56500</v>
          </cell>
        </row>
        <row r="82">
          <cell r="A82" t="str">
            <v>MT079</v>
          </cell>
          <cell r="B82" t="str">
            <v>Pintura (koraza)</v>
          </cell>
          <cell r="C82" t="str">
            <v>Galon</v>
          </cell>
          <cell r="D82">
            <v>105000</v>
          </cell>
        </row>
        <row r="83">
          <cell r="A83" t="str">
            <v>MT080</v>
          </cell>
          <cell r="B83" t="str">
            <v>Teja Termoacustic. Incluye ganchos de fijación</v>
          </cell>
          <cell r="C83" t="str">
            <v>M2</v>
          </cell>
          <cell r="D83">
            <v>55500</v>
          </cell>
        </row>
        <row r="84">
          <cell r="A84" t="str">
            <v>MT081</v>
          </cell>
          <cell r="B84" t="str">
            <v>Subcontrato Puerta en lámina Cal. 18 (Inc marco en lámina Cal 18  y Transporte a la obra)</v>
          </cell>
          <cell r="C84" t="str">
            <v>M2</v>
          </cell>
          <cell r="D84">
            <v>165000</v>
          </cell>
        </row>
        <row r="85">
          <cell r="A85" t="str">
            <v>MT082</v>
          </cell>
          <cell r="B85" t="str">
            <v xml:space="preserve">Mortero para embone </v>
          </cell>
          <cell r="C85" t="str">
            <v>GL</v>
          </cell>
          <cell r="D85">
            <v>4000</v>
          </cell>
        </row>
        <row r="86">
          <cell r="A86" t="str">
            <v>MT083</v>
          </cell>
          <cell r="B86" t="str">
            <v>Subcontrato Ventana en lámina Cal. 18 (Inc Transporte a la obra)</v>
          </cell>
          <cell r="C86" t="str">
            <v>M2</v>
          </cell>
          <cell r="D86">
            <v>105000</v>
          </cell>
        </row>
        <row r="87">
          <cell r="A87" t="str">
            <v>MT084</v>
          </cell>
          <cell r="B87" t="str">
            <v>Cercha Metalica de 15xH.variable (15-60)cm en angulo de 2"x1/8"</v>
          </cell>
          <cell r="C87" t="str">
            <v>ML</v>
          </cell>
          <cell r="D87">
            <v>130000</v>
          </cell>
        </row>
        <row r="88">
          <cell r="A88" t="str">
            <v>MT085</v>
          </cell>
          <cell r="B88" t="str">
            <v>Correa Metalica 15x25 en Varilla de Ø1/2" y Celosía de Ø3/8"</v>
          </cell>
          <cell r="C88" t="str">
            <v>ML</v>
          </cell>
          <cell r="D88">
            <v>52000</v>
          </cell>
        </row>
        <row r="89">
          <cell r="A89" t="str">
            <v>MT086</v>
          </cell>
          <cell r="B89" t="str">
            <v>Pasamanos en tubo galvanizado T.P.  D = 2''</v>
          </cell>
          <cell r="C89" t="str">
            <v>ML</v>
          </cell>
          <cell r="D89">
            <v>48500</v>
          </cell>
        </row>
        <row r="90">
          <cell r="A90" t="str">
            <v>MT087</v>
          </cell>
          <cell r="B90" t="str">
            <v>Cerradura</v>
          </cell>
          <cell r="C90" t="str">
            <v>UN</v>
          </cell>
          <cell r="D90">
            <v>80000</v>
          </cell>
        </row>
        <row r="91">
          <cell r="A91" t="str">
            <v>MT088</v>
          </cell>
          <cell r="B91" t="str">
            <v>Cerradura Baño</v>
          </cell>
          <cell r="C91" t="str">
            <v>UN</v>
          </cell>
          <cell r="D91">
            <v>45000</v>
          </cell>
        </row>
        <row r="92">
          <cell r="A92" t="str">
            <v>MT089</v>
          </cell>
          <cell r="B92" t="str">
            <v>Koraza</v>
          </cell>
          <cell r="C92" t="str">
            <v>Galon</v>
          </cell>
          <cell r="D92">
            <v>60000</v>
          </cell>
        </row>
        <row r="93">
          <cell r="A93" t="str">
            <v>MT090</v>
          </cell>
          <cell r="B93" t="str">
            <v>Vinilo Tipo 2 (intervinilo)</v>
          </cell>
          <cell r="C93" t="str">
            <v>Galon</v>
          </cell>
          <cell r="D93">
            <v>45000</v>
          </cell>
        </row>
        <row r="94">
          <cell r="A94" t="str">
            <v>MT091</v>
          </cell>
          <cell r="B94" t="str">
            <v>Agua (consumo en obra)</v>
          </cell>
          <cell r="C94" t="str">
            <v>Lt</v>
          </cell>
          <cell r="D94">
            <v>4</v>
          </cell>
        </row>
        <row r="95">
          <cell r="A95" t="str">
            <v>MT092</v>
          </cell>
          <cell r="B95" t="str">
            <v>Esmalte Doméstico</v>
          </cell>
          <cell r="C95" t="str">
            <v>Galon</v>
          </cell>
          <cell r="D95">
            <v>70000</v>
          </cell>
        </row>
        <row r="96">
          <cell r="A96" t="str">
            <v>MT093</v>
          </cell>
          <cell r="B96" t="str">
            <v>Anticorrosivo</v>
          </cell>
          <cell r="C96" t="str">
            <v>Galon</v>
          </cell>
          <cell r="D96">
            <v>65000</v>
          </cell>
        </row>
        <row r="97">
          <cell r="A97" t="str">
            <v>MT094</v>
          </cell>
          <cell r="B97" t="str">
            <v>Thinner</v>
          </cell>
          <cell r="C97" t="str">
            <v>Galon</v>
          </cell>
          <cell r="D97">
            <v>30000</v>
          </cell>
        </row>
        <row r="98">
          <cell r="A98" t="str">
            <v>MT095</v>
          </cell>
          <cell r="B98" t="str">
            <v>Lija de agua No. 100</v>
          </cell>
          <cell r="C98" t="str">
            <v>UN</v>
          </cell>
          <cell r="D98">
            <v>2100</v>
          </cell>
        </row>
        <row r="99">
          <cell r="A99" t="str">
            <v>MT096</v>
          </cell>
          <cell r="B99" t="str">
            <v>Sanitario tipo Acuacer o similar</v>
          </cell>
          <cell r="C99" t="str">
            <v>UN</v>
          </cell>
          <cell r="D99">
            <v>315000</v>
          </cell>
        </row>
        <row r="100">
          <cell r="A100" t="str">
            <v>MT097</v>
          </cell>
          <cell r="B100" t="str">
            <v xml:space="preserve">Accesorios de Fijación sanitario </v>
          </cell>
          <cell r="C100" t="str">
            <v>GL</v>
          </cell>
          <cell r="D100">
            <v>85000</v>
          </cell>
        </row>
        <row r="101">
          <cell r="A101" t="str">
            <v>MT098</v>
          </cell>
          <cell r="B101" t="str">
            <v>Accesorios Hidráulicos Sanitario</v>
          </cell>
          <cell r="C101" t="str">
            <v>GL</v>
          </cell>
          <cell r="D101">
            <v>25500</v>
          </cell>
        </row>
        <row r="102">
          <cell r="A102" t="str">
            <v>MT099</v>
          </cell>
          <cell r="B102" t="str">
            <v xml:space="preserve">Lavamanos tipo Acuacer </v>
          </cell>
          <cell r="C102" t="str">
            <v>UN</v>
          </cell>
          <cell r="D102">
            <v>95000</v>
          </cell>
        </row>
        <row r="103">
          <cell r="A103" t="str">
            <v>MT100</v>
          </cell>
          <cell r="B103" t="str">
            <v>accesorios de fijación Lavamanos</v>
          </cell>
          <cell r="C103" t="str">
            <v>Gl</v>
          </cell>
          <cell r="D103">
            <v>8500</v>
          </cell>
        </row>
        <row r="104">
          <cell r="A104" t="str">
            <v>MT101</v>
          </cell>
          <cell r="B104" t="str">
            <v>Accesorios Hidráulicos Lavamanos</v>
          </cell>
          <cell r="C104" t="str">
            <v>GL</v>
          </cell>
          <cell r="D104">
            <v>10500</v>
          </cell>
        </row>
        <row r="105">
          <cell r="A105" t="str">
            <v>MT102</v>
          </cell>
          <cell r="B105" t="str">
            <v xml:space="preserve">Griferia </v>
          </cell>
          <cell r="C105" t="str">
            <v>CONJ</v>
          </cell>
          <cell r="D105">
            <v>40000</v>
          </cell>
        </row>
        <row r="106">
          <cell r="A106" t="str">
            <v>MT103</v>
          </cell>
          <cell r="B106" t="str">
            <v>Llave terminal 1/2'' cromada</v>
          </cell>
          <cell r="C106" t="str">
            <v>UN</v>
          </cell>
          <cell r="D106">
            <v>18100</v>
          </cell>
        </row>
        <row r="107">
          <cell r="A107" t="str">
            <v>MT104</v>
          </cell>
          <cell r="B107" t="str">
            <v>Accesorios Hidraulicos llave terminal</v>
          </cell>
          <cell r="C107" t="str">
            <v>GL</v>
          </cell>
          <cell r="D107">
            <v>1700</v>
          </cell>
        </row>
        <row r="108">
          <cell r="A108" t="str">
            <v>MT105</v>
          </cell>
          <cell r="B108" t="str">
            <v>Acero estructural</v>
          </cell>
          <cell r="C108" t="str">
            <v>KG</v>
          </cell>
          <cell r="D108">
            <v>4000</v>
          </cell>
        </row>
        <row r="109">
          <cell r="A109" t="str">
            <v>MT106</v>
          </cell>
          <cell r="B109" t="str">
            <v>Soldadura de plomo</v>
          </cell>
          <cell r="C109" t="str">
            <v>KG</v>
          </cell>
          <cell r="D109">
            <v>350</v>
          </cell>
        </row>
        <row r="110">
          <cell r="A110" t="str">
            <v>MT107</v>
          </cell>
          <cell r="B110" t="str">
            <v>Pintura para pisos y canchas</v>
          </cell>
          <cell r="C110" t="str">
            <v>Galon</v>
          </cell>
          <cell r="D110">
            <v>55800</v>
          </cell>
        </row>
        <row r="111">
          <cell r="A111" t="str">
            <v>MT108</v>
          </cell>
          <cell r="B111" t="str">
            <v>Orinal mediano blanco</v>
          </cell>
          <cell r="C111" t="str">
            <v>UN</v>
          </cell>
          <cell r="D111">
            <v>175000</v>
          </cell>
        </row>
        <row r="112">
          <cell r="A112" t="str">
            <v>MT109</v>
          </cell>
          <cell r="B112" t="str">
            <v>Accesorios de fijación</v>
          </cell>
          <cell r="C112" t="str">
            <v>GL</v>
          </cell>
          <cell r="D112">
            <v>3500</v>
          </cell>
        </row>
        <row r="113">
          <cell r="A113" t="str">
            <v>MT110</v>
          </cell>
          <cell r="B113" t="str">
            <v>Accesorios hidraulicos</v>
          </cell>
          <cell r="C113" t="str">
            <v>GL</v>
          </cell>
          <cell r="D113">
            <v>7800</v>
          </cell>
        </row>
        <row r="114">
          <cell r="A114" t="str">
            <v>MT111</v>
          </cell>
          <cell r="B114" t="str">
            <v>Ducha sencilla piscis</v>
          </cell>
          <cell r="C114" t="str">
            <v>UN</v>
          </cell>
          <cell r="D114">
            <v>42500</v>
          </cell>
        </row>
        <row r="115">
          <cell r="A115" t="str">
            <v>MT112</v>
          </cell>
          <cell r="B115" t="str">
            <v>Juego de incrustaciones de 5 piezas acrilico cristal o humo</v>
          </cell>
          <cell r="C115" t="str">
            <v>UN</v>
          </cell>
          <cell r="D115">
            <v>65000</v>
          </cell>
        </row>
        <row r="116">
          <cell r="A116" t="str">
            <v>MT113</v>
          </cell>
          <cell r="B116" t="str">
            <v>Madera aserrada de pino silvestre (Pinus sylvestris) con acabado cepillado para vigueta, para aplicaciones estructurales, clase resistente C18 y protección frente a agentes bióticos que se corresponde con la clase de penetración NP5 y NP6 (en toda la albura y hasta 6 mm en el duramen expuesto), trabajada en taller.</v>
          </cell>
          <cell r="C116" t="str">
            <v>M3</v>
          </cell>
          <cell r="D116">
            <v>1150000</v>
          </cell>
        </row>
        <row r="117">
          <cell r="A117" t="str">
            <v>MT114</v>
          </cell>
          <cell r="B117" t="str">
            <v>Madera aserrada de pino silvestre (Pinus sylvestris) con acabado cepillado, para cargadero, para aplicaciones estructurales, clase resistente C18 y protección frente a agentes bióticos que se corresponde con la clase de penetración NP5 y NP6, trabajado en taller.</v>
          </cell>
          <cell r="C117" t="str">
            <v>M3</v>
          </cell>
          <cell r="D117">
            <v>950000</v>
          </cell>
        </row>
        <row r="118">
          <cell r="A118" t="str">
            <v>MT115</v>
          </cell>
          <cell r="B118" t="str">
            <v>Espejos 3 mm (Biselado a los lados) Subcontrato Incluye: Accesorios de fijación</v>
          </cell>
          <cell r="C118" t="str">
            <v>M2</v>
          </cell>
          <cell r="D118">
            <v>92500</v>
          </cell>
        </row>
        <row r="119">
          <cell r="A119" t="str">
            <v>MT116</v>
          </cell>
          <cell r="B119" t="str">
            <v>Grama San Agustín (Inc Tierra Negra)</v>
          </cell>
          <cell r="C119" t="str">
            <v>M2</v>
          </cell>
          <cell r="D119">
            <v>6500</v>
          </cell>
        </row>
        <row r="120">
          <cell r="A120" t="str">
            <v>MT117</v>
          </cell>
          <cell r="B120" t="str">
            <v>Acero estructural de soporte de pergola PTER 38 x 38 x 2,0 mm protegido con anticorrosivo y acabado epoxico (Según planos arquitectonicos y estructurales)</v>
          </cell>
          <cell r="C120" t="str">
            <v>KG</v>
          </cell>
          <cell r="D120">
            <v>10477</v>
          </cell>
        </row>
        <row r="121">
          <cell r="A121" t="str">
            <v>MT118</v>
          </cell>
          <cell r="B121" t="str">
            <v>Bancas prefabricadas en concreto L= 3 mts.</v>
          </cell>
          <cell r="C121" t="str">
            <v>UN</v>
          </cell>
          <cell r="D121">
            <v>920000</v>
          </cell>
        </row>
        <row r="122">
          <cell r="A122" t="str">
            <v>MT119</v>
          </cell>
          <cell r="B122" t="str">
            <v>Cesta para basura metalica (según diseño)</v>
          </cell>
          <cell r="C122" t="str">
            <v>UN</v>
          </cell>
          <cell r="D122">
            <v>450000</v>
          </cell>
        </row>
        <row r="123">
          <cell r="A123" t="str">
            <v>MT120</v>
          </cell>
          <cell r="B123" t="str">
            <v>Cable 3#8+1#10N CU Antifraude y accesorios</v>
          </cell>
          <cell r="C123" t="str">
            <v>ML</v>
          </cell>
          <cell r="D123">
            <v>19500</v>
          </cell>
        </row>
        <row r="124">
          <cell r="A124" t="str">
            <v>MT121</v>
          </cell>
          <cell r="B124" t="str">
            <v>Tubo galvanizado 1-1/2"x3 m IMC</v>
          </cell>
          <cell r="C124" t="str">
            <v>UN</v>
          </cell>
          <cell r="D124">
            <v>88545</v>
          </cell>
        </row>
        <row r="125">
          <cell r="A125" t="str">
            <v>MT122</v>
          </cell>
          <cell r="B125" t="str">
            <v>Boquilla Galvanizada 1-1/2"</v>
          </cell>
          <cell r="C125" t="str">
            <v>UN</v>
          </cell>
          <cell r="D125">
            <v>17500</v>
          </cell>
        </row>
        <row r="126">
          <cell r="A126" t="str">
            <v>MT123</v>
          </cell>
          <cell r="B126" t="str">
            <v>Codo galvanizado 1-1/2" x 90°</v>
          </cell>
          <cell r="C126" t="str">
            <v>UN</v>
          </cell>
          <cell r="D126">
            <v>22500</v>
          </cell>
        </row>
        <row r="127">
          <cell r="A127" t="str">
            <v>MT124</v>
          </cell>
          <cell r="B127" t="str">
            <v>Capacete 1-1/2"</v>
          </cell>
          <cell r="C127" t="str">
            <v>UN</v>
          </cell>
          <cell r="D127">
            <v>15000</v>
          </cell>
        </row>
        <row r="128">
          <cell r="A128" t="str">
            <v>MT125</v>
          </cell>
          <cell r="B128" t="str">
            <v>Abrazadera en U tipo 2</v>
          </cell>
          <cell r="C128" t="str">
            <v>UN</v>
          </cell>
          <cell r="D128">
            <v>4600</v>
          </cell>
        </row>
        <row r="129">
          <cell r="A129" t="str">
            <v>MT126</v>
          </cell>
          <cell r="B129" t="str">
            <v>Abrazadera en una salida tipo 3</v>
          </cell>
          <cell r="C129" t="str">
            <v>UN</v>
          </cell>
          <cell r="D129">
            <v>5000</v>
          </cell>
        </row>
        <row r="130">
          <cell r="A130" t="str">
            <v>MT127</v>
          </cell>
          <cell r="B130" t="str">
            <v>Accesorios de sujeción y conexión</v>
          </cell>
          <cell r="C130" t="str">
            <v>GLB</v>
          </cell>
          <cell r="D130">
            <v>8000</v>
          </cell>
        </row>
        <row r="131">
          <cell r="A131" t="str">
            <v>MT128</v>
          </cell>
          <cell r="B131" t="str">
            <v>Ladrillo T1</v>
          </cell>
          <cell r="C131" t="str">
            <v>UN</v>
          </cell>
          <cell r="D131">
            <v>700</v>
          </cell>
        </row>
        <row r="132">
          <cell r="A132" t="str">
            <v>MT129</v>
          </cell>
          <cell r="B132" t="str">
            <v>Triturado diámetro 3/4"</v>
          </cell>
          <cell r="C132" t="str">
            <v>M3</v>
          </cell>
          <cell r="D132">
            <v>90000</v>
          </cell>
        </row>
        <row r="133">
          <cell r="A133" t="str">
            <v>MT130</v>
          </cell>
          <cell r="B133" t="str">
            <v>Marcotapa</v>
          </cell>
          <cell r="C133" t="str">
            <v>UN</v>
          </cell>
          <cell r="D133">
            <v>150000</v>
          </cell>
        </row>
        <row r="134">
          <cell r="A134" t="str">
            <v>MT131</v>
          </cell>
          <cell r="B134" t="str">
            <v>Acrilico señalización</v>
          </cell>
          <cell r="C134" t="str">
            <v>UN</v>
          </cell>
          <cell r="D134">
            <v>15000</v>
          </cell>
        </row>
        <row r="135">
          <cell r="A135" t="str">
            <v>MT132</v>
          </cell>
          <cell r="B135" t="str">
            <v>Tubo Conduit PVC 1-1/2"x3 metros (Incluye Accesorios)</v>
          </cell>
          <cell r="C135" t="str">
            <v>UN</v>
          </cell>
          <cell r="D135">
            <v>10500</v>
          </cell>
        </row>
        <row r="136">
          <cell r="A136" t="str">
            <v>MT133</v>
          </cell>
          <cell r="B136" t="str">
            <v>Limpiador para PVC</v>
          </cell>
          <cell r="C136" t="str">
            <v>1/4 Galón</v>
          </cell>
          <cell r="D136">
            <v>19000</v>
          </cell>
        </row>
        <row r="137">
          <cell r="A137" t="str">
            <v>MT134</v>
          </cell>
          <cell r="B137" t="str">
            <v>Soldadura para PVC</v>
          </cell>
          <cell r="C137" t="str">
            <v>1/4 Galón</v>
          </cell>
          <cell r="D137">
            <v>37800</v>
          </cell>
        </row>
        <row r="138">
          <cell r="A138" t="str">
            <v>MT135</v>
          </cell>
          <cell r="B138" t="str">
            <v>Medidorde energía trifásico 208/120 (Incluye Accesorios)</v>
          </cell>
          <cell r="C138" t="str">
            <v>UN</v>
          </cell>
          <cell r="D138">
            <v>370000</v>
          </cell>
        </row>
        <row r="139">
          <cell r="A139" t="str">
            <v>MT136</v>
          </cell>
          <cell r="B139" t="str">
            <v>Totalizador atornillable Tripolar 3x30 A en caja moldeada</v>
          </cell>
          <cell r="C139" t="str">
            <v>UN</v>
          </cell>
          <cell r="D139">
            <v>136700</v>
          </cell>
        </row>
        <row r="140">
          <cell r="A140" t="str">
            <v>MT137</v>
          </cell>
          <cell r="B140" t="str">
            <v xml:space="preserve">Gabinete intemperie para medidor y reja de proteccion  </v>
          </cell>
          <cell r="C140" t="str">
            <v>UN</v>
          </cell>
          <cell r="D140">
            <v>150000</v>
          </cell>
        </row>
        <row r="141">
          <cell r="A141" t="str">
            <v>MT138</v>
          </cell>
          <cell r="B141" t="str">
            <v>Cable Cu-THHN # 8</v>
          </cell>
          <cell r="C141" t="str">
            <v>ML</v>
          </cell>
          <cell r="D141">
            <v>3500</v>
          </cell>
        </row>
        <row r="142">
          <cell r="A142" t="str">
            <v>MT139</v>
          </cell>
          <cell r="B142" t="str">
            <v>Cable Cu-THHN # 10</v>
          </cell>
          <cell r="C142" t="str">
            <v>ML</v>
          </cell>
          <cell r="D142">
            <v>2800</v>
          </cell>
        </row>
        <row r="143">
          <cell r="A143" t="str">
            <v>MT140</v>
          </cell>
          <cell r="B143" t="str">
            <v>Tablero trifasico de 12 circuitos con puerta, chapa y llave</v>
          </cell>
          <cell r="C143" t="str">
            <v>UN</v>
          </cell>
          <cell r="D143">
            <v>245000</v>
          </cell>
        </row>
        <row r="144">
          <cell r="A144" t="str">
            <v>MT141</v>
          </cell>
          <cell r="B144" t="str">
            <v>Breaker Tripolar Enchufable de 3x30A Termomagnetico 25KA </v>
          </cell>
          <cell r="C144" t="str">
            <v>UN</v>
          </cell>
          <cell r="D144">
            <v>137000</v>
          </cell>
        </row>
        <row r="145">
          <cell r="A145" t="str">
            <v>MT142</v>
          </cell>
          <cell r="B145" t="str">
            <v>Breaker Bipolar Enchufable de 3x20A Termomagnetico 10KA </v>
          </cell>
          <cell r="C145" t="str">
            <v>UN</v>
          </cell>
          <cell r="D145">
            <v>57000</v>
          </cell>
        </row>
        <row r="146">
          <cell r="A146" t="str">
            <v>MT143</v>
          </cell>
          <cell r="B146" t="str">
            <v>Breaker monopolar Enchufable de 1x20A Termomagnetico 10KA </v>
          </cell>
          <cell r="C146" t="str">
            <v>UN</v>
          </cell>
          <cell r="D146">
            <v>16500</v>
          </cell>
        </row>
        <row r="147">
          <cell r="A147" t="str">
            <v>MT144</v>
          </cell>
          <cell r="B147" t="str">
            <v>Accesorios, señalizacion, etc.</v>
          </cell>
          <cell r="C147" t="str">
            <v>GLB</v>
          </cell>
          <cell r="D147">
            <v>15000</v>
          </cell>
        </row>
        <row r="148">
          <cell r="A148" t="str">
            <v>MT145</v>
          </cell>
          <cell r="B148" t="str">
            <v>Tubo conduit PVC 1"x3 metros</v>
          </cell>
          <cell r="C148" t="str">
            <v>UN</v>
          </cell>
          <cell r="D148">
            <v>4100</v>
          </cell>
        </row>
        <row r="149">
          <cell r="A149" t="str">
            <v>MT146</v>
          </cell>
          <cell r="B149" t="str">
            <v>Gabinete metalico 60x60 cm con chapa y llave</v>
          </cell>
          <cell r="C149" t="str">
            <v>UN</v>
          </cell>
          <cell r="D149">
            <v>380000</v>
          </cell>
        </row>
        <row r="150">
          <cell r="A150" t="str">
            <v>MT147</v>
          </cell>
          <cell r="B150" t="str">
            <v>Totalizador de 3x20A en caja moldeada termomagnetico 25KA </v>
          </cell>
          <cell r="C150" t="str">
            <v>UN</v>
          </cell>
          <cell r="D150">
            <v>120000</v>
          </cell>
        </row>
        <row r="151">
          <cell r="A151" t="str">
            <v>MT148</v>
          </cell>
          <cell r="B151" t="str">
            <v>Breaker Bipolar Enchufable de2x20A Termomagnetico 10KA </v>
          </cell>
          <cell r="C151" t="str">
            <v>UN</v>
          </cell>
          <cell r="D151">
            <v>46000</v>
          </cell>
        </row>
        <row r="152">
          <cell r="A152" t="str">
            <v>MT149</v>
          </cell>
          <cell r="B152" t="str">
            <v>Temporizador</v>
          </cell>
          <cell r="C152" t="str">
            <v>UN</v>
          </cell>
          <cell r="D152">
            <v>130000</v>
          </cell>
        </row>
        <row r="153">
          <cell r="A153" t="str">
            <v>MT150</v>
          </cell>
          <cell r="B153" t="str">
            <v>Contactores</v>
          </cell>
          <cell r="C153" t="str">
            <v>UN</v>
          </cell>
          <cell r="D153">
            <v>85000</v>
          </cell>
        </row>
        <row r="154">
          <cell r="A154" t="str">
            <v>MT151</v>
          </cell>
          <cell r="B154" t="str">
            <v>Barraje, accesorios, señalizacion, etc.</v>
          </cell>
          <cell r="C154" t="str">
            <v>GLB</v>
          </cell>
          <cell r="D154">
            <v>200000</v>
          </cell>
        </row>
        <row r="155">
          <cell r="A155" t="str">
            <v>MT152</v>
          </cell>
          <cell r="B155" t="str">
            <v>Bala LED de 18 W (Incluye Accesorios)</v>
          </cell>
          <cell r="C155" t="str">
            <v>UN</v>
          </cell>
          <cell r="D155">
            <v>33000</v>
          </cell>
        </row>
        <row r="156">
          <cell r="A156" t="str">
            <v>MT153</v>
          </cell>
          <cell r="B156" t="str">
            <v>Bala LED de 100 W (Incluye Accesorios)</v>
          </cell>
          <cell r="C156" t="str">
            <v>UN</v>
          </cell>
          <cell r="D156">
            <v>150000</v>
          </cell>
        </row>
        <row r="157">
          <cell r="A157" t="str">
            <v>MT154</v>
          </cell>
          <cell r="B157" t="str">
            <v xml:space="preserve">Cable #12 Cu AWG </v>
          </cell>
          <cell r="C157" t="str">
            <v>ML</v>
          </cell>
          <cell r="D157">
            <v>1800</v>
          </cell>
        </row>
        <row r="158">
          <cell r="A158" t="str">
            <v>MT155</v>
          </cell>
          <cell r="B158" t="str">
            <v>Tubo Conduit PVC 3/4"x3 metros</v>
          </cell>
          <cell r="C158" t="str">
            <v>UN</v>
          </cell>
          <cell r="D158">
            <v>3500</v>
          </cell>
        </row>
        <row r="159">
          <cell r="A159" t="str">
            <v>MT156</v>
          </cell>
          <cell r="B159" t="str">
            <v>Tubo galvanizado EMT 3/4"</v>
          </cell>
          <cell r="C159" t="str">
            <v>UN</v>
          </cell>
          <cell r="D159">
            <v>13000</v>
          </cell>
        </row>
        <row r="160">
          <cell r="A160" t="str">
            <v>MT157</v>
          </cell>
          <cell r="B160" t="str">
            <v>Sensor de movimiento</v>
          </cell>
          <cell r="C160" t="str">
            <v>UN</v>
          </cell>
          <cell r="D160">
            <v>35000</v>
          </cell>
        </row>
        <row r="161">
          <cell r="A161" t="str">
            <v>MT158</v>
          </cell>
          <cell r="B161" t="str">
            <v>Tomacorriente doble con polo a tierra</v>
          </cell>
          <cell r="C161" t="str">
            <v>UN</v>
          </cell>
          <cell r="D161">
            <v>6500</v>
          </cell>
        </row>
        <row r="162">
          <cell r="A162" t="str">
            <v>MT159</v>
          </cell>
          <cell r="B162" t="str">
            <v>Tomacorriente GFCI</v>
          </cell>
          <cell r="C162" t="str">
            <v>UN</v>
          </cell>
          <cell r="D162">
            <v>36500</v>
          </cell>
        </row>
        <row r="163">
          <cell r="A163" t="str">
            <v>MT160</v>
          </cell>
          <cell r="B163" t="str">
            <v>Cable #8 Aluminio AWG</v>
          </cell>
          <cell r="C163" t="str">
            <v>ML</v>
          </cell>
          <cell r="D163">
            <v>2150</v>
          </cell>
        </row>
        <row r="164">
          <cell r="A164" t="str">
            <v>MT161</v>
          </cell>
          <cell r="B164" t="str">
            <v>Cable #10 Cobre AWG</v>
          </cell>
          <cell r="C164" t="str">
            <v>ML</v>
          </cell>
          <cell r="D164">
            <v>2700</v>
          </cell>
        </row>
        <row r="165">
          <cell r="A165" t="str">
            <v>MT162</v>
          </cell>
          <cell r="B165" t="str">
            <v>Accesorios</v>
          </cell>
          <cell r="C165" t="str">
            <v>UN</v>
          </cell>
          <cell r="D165">
            <v>3000</v>
          </cell>
        </row>
        <row r="166">
          <cell r="A166" t="str">
            <v>MT163</v>
          </cell>
          <cell r="B166" t="str">
            <v>Cable #12 CU THHN</v>
          </cell>
          <cell r="C166" t="str">
            <v>ML</v>
          </cell>
          <cell r="D166">
            <v>1800</v>
          </cell>
        </row>
        <row r="167">
          <cell r="A167" t="str">
            <v>MT164</v>
          </cell>
          <cell r="B167" t="str">
            <v>Tubo Conduit PVC 2"x3 metros</v>
          </cell>
          <cell r="C167" t="str">
            <v>UN</v>
          </cell>
          <cell r="D167">
            <v>13500</v>
          </cell>
        </row>
        <row r="168">
          <cell r="A168" t="str">
            <v>MT165</v>
          </cell>
          <cell r="B168" t="str">
            <v>Terminal tipo campana 2"</v>
          </cell>
          <cell r="C168" t="str">
            <v>UN</v>
          </cell>
          <cell r="D168">
            <v>8500</v>
          </cell>
        </row>
        <row r="169">
          <cell r="A169" t="str">
            <v>MT166</v>
          </cell>
          <cell r="B169" t="str">
            <v>Farol Cartagena 74 W 7,800 Lm Marca Celsa</v>
          </cell>
          <cell r="C169" t="str">
            <v>UN</v>
          </cell>
          <cell r="D169">
            <v>1264500</v>
          </cell>
        </row>
        <row r="170">
          <cell r="A170" t="str">
            <v>MT167</v>
          </cell>
          <cell r="B170" t="str">
            <v>Poste Farol Cartagena altura 3.5 metros</v>
          </cell>
          <cell r="C170" t="str">
            <v>UN</v>
          </cell>
          <cell r="D170">
            <v>395020</v>
          </cell>
        </row>
        <row r="171">
          <cell r="A171" t="str">
            <v>MT168</v>
          </cell>
          <cell r="B171" t="str">
            <v>Cable #10 Cu desnudo</v>
          </cell>
          <cell r="C171" t="str">
            <v>ML</v>
          </cell>
          <cell r="D171">
            <v>2500</v>
          </cell>
        </row>
        <row r="172">
          <cell r="A172" t="str">
            <v>MT169</v>
          </cell>
          <cell r="B172" t="str">
            <v xml:space="preserve">Varilla cobre puro 5/8"  2.4 m </v>
          </cell>
          <cell r="C172" t="str">
            <v>UN</v>
          </cell>
          <cell r="D172">
            <v>105000</v>
          </cell>
        </row>
        <row r="173">
          <cell r="A173" t="str">
            <v>MT170</v>
          </cell>
          <cell r="B173" t="str">
            <v xml:space="preserve">Cable #8 Cu desnudo </v>
          </cell>
          <cell r="C173" t="str">
            <v>UN</v>
          </cell>
          <cell r="D173">
            <v>3500</v>
          </cell>
        </row>
        <row r="174">
          <cell r="A174" t="str">
            <v>MT171</v>
          </cell>
          <cell r="B174" t="str">
            <v xml:space="preserve">Cable #2/0 Cu desnudo </v>
          </cell>
          <cell r="C174" t="str">
            <v>ML</v>
          </cell>
          <cell r="D174">
            <v>20500</v>
          </cell>
        </row>
        <row r="175">
          <cell r="A175" t="str">
            <v>MT172</v>
          </cell>
          <cell r="B175" t="str">
            <v>Uníon exotermica  115 gr</v>
          </cell>
          <cell r="C175" t="str">
            <v>ML</v>
          </cell>
          <cell r="D175">
            <v>37500</v>
          </cell>
        </row>
        <row r="176">
          <cell r="A176" t="str">
            <v>MT173</v>
          </cell>
          <cell r="B176" t="str">
            <v xml:space="preserve">Varilla cobre puro 5/8"  2.4 m </v>
          </cell>
          <cell r="C176" t="str">
            <v>UN</v>
          </cell>
          <cell r="D176">
            <v>102500</v>
          </cell>
        </row>
        <row r="177">
          <cell r="A177" t="str">
            <v>MT174</v>
          </cell>
          <cell r="B177" t="str">
            <v>Conector Killer #8 AWG</v>
          </cell>
          <cell r="C177" t="str">
            <v>UN</v>
          </cell>
          <cell r="D177">
            <v>9700</v>
          </cell>
        </row>
        <row r="178">
          <cell r="A178" t="str">
            <v>MT175</v>
          </cell>
          <cell r="B178" t="str">
            <v>Caja de inspeccion 30x30 cm</v>
          </cell>
          <cell r="C178" t="str">
            <v>UN</v>
          </cell>
          <cell r="D178">
            <v>40000</v>
          </cell>
        </row>
        <row r="179">
          <cell r="A179" t="str">
            <v>MT176</v>
          </cell>
          <cell r="C179">
            <v>0</v>
          </cell>
          <cell r="D179">
            <v>0</v>
          </cell>
        </row>
        <row r="180">
          <cell r="A180" t="str">
            <v>MT177</v>
          </cell>
          <cell r="C180">
            <v>0</v>
          </cell>
          <cell r="D180">
            <v>0</v>
          </cell>
        </row>
        <row r="181">
          <cell r="A181" t="str">
            <v>MT178</v>
          </cell>
          <cell r="D181">
            <v>0</v>
          </cell>
        </row>
        <row r="182">
          <cell r="A182" t="str">
            <v>MT179</v>
          </cell>
          <cell r="D182">
            <v>0</v>
          </cell>
        </row>
        <row r="183">
          <cell r="A183" t="str">
            <v>MT180</v>
          </cell>
          <cell r="D183">
            <v>0</v>
          </cell>
        </row>
      </sheetData>
      <sheetData sheetId="26">
        <row r="3">
          <cell r="B3" t="str">
            <v>TRABAJADOR</v>
          </cell>
          <cell r="C3" t="str">
            <v xml:space="preserve">JORNAL </v>
          </cell>
          <cell r="D3" t="str">
            <v>P.S</v>
          </cell>
          <cell r="E3" t="str">
            <v>JORNAL T.</v>
          </cell>
        </row>
        <row r="4">
          <cell r="A4" t="str">
            <v>MO001</v>
          </cell>
          <cell r="B4" t="str">
            <v>Topografo</v>
          </cell>
          <cell r="C4">
            <v>90000</v>
          </cell>
          <cell r="D4">
            <v>0.85</v>
          </cell>
          <cell r="E4">
            <v>166500</v>
          </cell>
        </row>
        <row r="5">
          <cell r="A5" t="str">
            <v>MO002</v>
          </cell>
          <cell r="B5" t="str">
            <v>Cadenero</v>
          </cell>
          <cell r="C5">
            <v>45000</v>
          </cell>
          <cell r="D5">
            <v>0.85</v>
          </cell>
          <cell r="E5">
            <v>83250</v>
          </cell>
        </row>
        <row r="6">
          <cell r="A6" t="str">
            <v>MO003</v>
          </cell>
          <cell r="B6" t="str">
            <v>2 Cadeneros</v>
          </cell>
          <cell r="C6">
            <v>90000</v>
          </cell>
          <cell r="D6">
            <v>0.85</v>
          </cell>
          <cell r="E6">
            <v>166500</v>
          </cell>
        </row>
        <row r="7">
          <cell r="A7" t="str">
            <v>MO004</v>
          </cell>
          <cell r="B7" t="str">
            <v>Ayudante</v>
          </cell>
          <cell r="C7">
            <v>25000</v>
          </cell>
          <cell r="D7">
            <v>0.85</v>
          </cell>
          <cell r="E7">
            <v>46250</v>
          </cell>
        </row>
        <row r="8">
          <cell r="A8" t="str">
            <v>MO005</v>
          </cell>
          <cell r="B8" t="str">
            <v>2 Ayudantes</v>
          </cell>
          <cell r="C8">
            <v>50000</v>
          </cell>
          <cell r="D8">
            <v>0.85</v>
          </cell>
          <cell r="E8">
            <v>92500</v>
          </cell>
        </row>
        <row r="9">
          <cell r="A9" t="str">
            <v>MO006</v>
          </cell>
          <cell r="B9" t="str">
            <v>3 Ayudantes</v>
          </cell>
          <cell r="C9">
            <v>75000</v>
          </cell>
          <cell r="D9">
            <v>0.85</v>
          </cell>
          <cell r="E9">
            <v>138750</v>
          </cell>
        </row>
        <row r="10">
          <cell r="A10" t="str">
            <v>MO007</v>
          </cell>
          <cell r="B10" t="str">
            <v>4 Ayudantes</v>
          </cell>
          <cell r="C10">
            <v>100000</v>
          </cell>
          <cell r="D10">
            <v>0.85</v>
          </cell>
          <cell r="E10">
            <v>185000</v>
          </cell>
        </row>
        <row r="11">
          <cell r="A11" t="str">
            <v>MO008</v>
          </cell>
          <cell r="B11" t="str">
            <v>5 Ayudantes</v>
          </cell>
          <cell r="C11">
            <v>125000</v>
          </cell>
          <cell r="D11">
            <v>0.85</v>
          </cell>
          <cell r="E11">
            <v>231250</v>
          </cell>
        </row>
        <row r="12">
          <cell r="A12" t="str">
            <v>MO009</v>
          </cell>
          <cell r="B12" t="str">
            <v>6 Ayudantes</v>
          </cell>
          <cell r="C12">
            <v>150000</v>
          </cell>
          <cell r="D12">
            <v>0.85</v>
          </cell>
          <cell r="E12">
            <v>277500</v>
          </cell>
        </row>
        <row r="13">
          <cell r="A13" t="str">
            <v>MO010</v>
          </cell>
          <cell r="B13" t="str">
            <v>Oficial</v>
          </cell>
          <cell r="C13">
            <v>70000</v>
          </cell>
          <cell r="D13">
            <v>0.85</v>
          </cell>
          <cell r="E13">
            <v>129500</v>
          </cell>
        </row>
        <row r="14">
          <cell r="A14" t="str">
            <v>MO011</v>
          </cell>
          <cell r="B14" t="str">
            <v>2 Oficiales</v>
          </cell>
          <cell r="C14">
            <v>140000</v>
          </cell>
          <cell r="D14">
            <v>0.85</v>
          </cell>
          <cell r="E14">
            <v>259000</v>
          </cell>
        </row>
        <row r="15">
          <cell r="A15" t="str">
            <v>MO012</v>
          </cell>
          <cell r="B15" t="str">
            <v>Soldador 1A</v>
          </cell>
          <cell r="C15">
            <v>125000</v>
          </cell>
          <cell r="D15">
            <v>0.85</v>
          </cell>
          <cell r="E15">
            <v>231250</v>
          </cell>
        </row>
        <row r="16">
          <cell r="A16" t="str">
            <v>MO013</v>
          </cell>
          <cell r="B16" t="str">
            <v>Oficial Electrico</v>
          </cell>
          <cell r="C16">
            <v>80000</v>
          </cell>
          <cell r="D16">
            <v>0.85</v>
          </cell>
          <cell r="E16">
            <v>148000</v>
          </cell>
        </row>
        <row r="17">
          <cell r="A17" t="str">
            <v>MO014</v>
          </cell>
          <cell r="B17" t="str">
            <v>Ayudante Electrico</v>
          </cell>
          <cell r="C17">
            <v>50000</v>
          </cell>
          <cell r="D17">
            <v>0.85</v>
          </cell>
          <cell r="E17">
            <v>92500</v>
          </cell>
        </row>
        <row r="18">
          <cell r="A18" t="str">
            <v>MO015</v>
          </cell>
          <cell r="B18" t="str">
            <v>2 Ayudante Electrico</v>
          </cell>
          <cell r="C18">
            <v>100000</v>
          </cell>
          <cell r="D18">
            <v>0.85</v>
          </cell>
          <cell r="E18">
            <v>185000</v>
          </cell>
        </row>
        <row r="19">
          <cell r="A19" t="str">
            <v>MO016</v>
          </cell>
          <cell r="B19" t="str">
            <v>3 Ayudante Electrico</v>
          </cell>
          <cell r="C19">
            <v>150000</v>
          </cell>
          <cell r="D19">
            <v>0.85</v>
          </cell>
          <cell r="E19">
            <v>277500</v>
          </cell>
        </row>
        <row r="20">
          <cell r="A20" t="str">
            <v>MO017</v>
          </cell>
          <cell r="B20" t="str">
            <v>4 Ayudante Electrico</v>
          </cell>
          <cell r="C20">
            <v>200000</v>
          </cell>
          <cell r="D20">
            <v>0.85</v>
          </cell>
          <cell r="E20">
            <v>370000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Av 68 con 64"/>
      <sheetName val="Presup Av 1o de mayo con 73a "/>
      <sheetName val="Presup Av 68 con 10"/>
      <sheetName val="Presup Clle 63 con 50"/>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OS OFICINA"/>
      <sheetName val="COSTOS CAMPAMENTO"/>
      <sheetName val="AIU"/>
      <sheetName val="FACTOR PRESTACIONAL 2009"/>
      <sheetName val="HISTORICO"/>
      <sheetName val="SALARIO CELADOR 2008"/>
      <sheetName val="TARIFAS REGISTRO DISTRITAL 2009"/>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s>
    <sheetDataSet>
      <sheetData sheetId="0" refreshError="1"/>
      <sheetData sheetId="1" refreshError="1"/>
      <sheetData sheetId="2" refreshError="1"/>
      <sheetData sheetId="3">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ábaco k subbase"/>
      <sheetName val="tramos MIXTAS"/>
      <sheetName val="ESP'S SOBRE PVTO EXISTENTE"/>
      <sheetName val="EST NUEVA Y CONECTANTES"/>
      <sheetName val="K promedio"/>
      <sheetName val="Ep promedio"/>
      <sheetName val="espesores promedio"/>
      <sheetName val="Mr promedio"/>
      <sheetName val="Resumen diseño MIXTAS"/>
      <sheetName val="TARIF2002"/>
    </sheetNames>
    <sheetDataSet>
      <sheetData sheetId="0" refreshError="1"/>
      <sheetData sheetId="1" refreshError="1"/>
      <sheetData sheetId="2" refreshError="1"/>
      <sheetData sheetId="3">
        <row r="21">
          <cell r="S21">
            <v>40</v>
          </cell>
        </row>
        <row r="29">
          <cell r="S29">
            <v>40</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IF 1"/>
      <sheetName val="Alcance Real"/>
      <sheetName val="Cálculo M2"/>
      <sheetName val="CL 72 cantidades"/>
      <sheetName val="CL72 KR11-KR15"/>
      <sheetName val="CL 72"/>
      <sheetName val="CL72 KR25-KR26"/>
      <sheetName val="CL72 KR26-KR27"/>
      <sheetName val="CL72 KR27-KR28"/>
      <sheetName val="CL72 KR28-KR29"/>
      <sheetName val="CL72 KR29-KR29A"/>
      <sheetName val="CL72 KR29A-KR30"/>
      <sheetName val="CL72 KR30-KR31"/>
      <sheetName val="CL72 KR31-KR32"/>
      <sheetName val="CL72 KR32-KR33"/>
      <sheetName val="CL72 KR33-KR34"/>
      <sheetName val="CL72 KR34-KR35"/>
      <sheetName val="CL72 KR35-KR36"/>
      <sheetName val="CL72 KR39-KR40  N"/>
      <sheetName val="CL72 KR39-KR40  S"/>
      <sheetName val="CL72 KR105A-KR105F"/>
      <sheetName val="CL72 KR77-KR81A"/>
      <sheetName val="CL 147 cantidades"/>
      <sheetName val="CL147 KR13-KR16A"/>
      <sheetName val="CL 147"/>
      <sheetName val="CL147 KR15-KR19"/>
      <sheetName val="Estructuras Concreto"/>
    </sheetNames>
    <sheetDataSet>
      <sheetData sheetId="0" refreshError="1"/>
      <sheetData sheetId="1" refreshError="1"/>
      <sheetData sheetId="2" refreshError="1"/>
      <sheetData sheetId="3">
        <row r="4">
          <cell r="B4">
            <v>1</v>
          </cell>
        </row>
        <row r="7">
          <cell r="B7">
            <v>2</v>
          </cell>
        </row>
        <row r="9">
          <cell r="B9">
            <v>3</v>
          </cell>
        </row>
        <row r="14">
          <cell r="B14">
            <v>4</v>
          </cell>
        </row>
        <row r="16">
          <cell r="B16">
            <v>5</v>
          </cell>
        </row>
        <row r="18">
          <cell r="B18">
            <v>6</v>
          </cell>
        </row>
        <row r="20">
          <cell r="B20">
            <v>7</v>
          </cell>
        </row>
        <row r="22">
          <cell r="B22">
            <v>8</v>
          </cell>
        </row>
        <row r="25">
          <cell r="B25">
            <v>9</v>
          </cell>
        </row>
        <row r="30">
          <cell r="B30">
            <v>10</v>
          </cell>
        </row>
        <row r="54">
          <cell r="B54">
            <v>11</v>
          </cell>
        </row>
        <row r="66">
          <cell r="B66">
            <v>12</v>
          </cell>
        </row>
        <row r="70">
          <cell r="B70">
            <v>13</v>
          </cell>
        </row>
        <row r="75">
          <cell r="B75">
            <v>14</v>
          </cell>
        </row>
        <row r="83">
          <cell r="B83" t="str">
            <v>NP</v>
          </cell>
        </row>
      </sheetData>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4">
          <cell r="B4">
            <v>1</v>
          </cell>
        </row>
        <row r="6">
          <cell r="B6">
            <v>2</v>
          </cell>
        </row>
        <row r="9">
          <cell r="B9">
            <v>3</v>
          </cell>
        </row>
        <row r="14">
          <cell r="B14">
            <v>4</v>
          </cell>
        </row>
        <row r="23">
          <cell r="B23">
            <v>6</v>
          </cell>
        </row>
        <row r="35">
          <cell r="B35">
            <v>7</v>
          </cell>
        </row>
        <row r="39">
          <cell r="B39">
            <v>8</v>
          </cell>
        </row>
        <row r="41">
          <cell r="B41">
            <v>9</v>
          </cell>
        </row>
        <row r="59">
          <cell r="B59">
            <v>10</v>
          </cell>
        </row>
        <row r="61">
          <cell r="B61" t="str">
            <v>NP</v>
          </cell>
        </row>
      </sheetData>
      <sheetData sheetId="23" refreshError="1"/>
      <sheetData sheetId="24"/>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row>
        <row r="17">
          <cell r="A17" t="str">
            <v>Compresor</v>
          </cell>
        </row>
        <row r="18">
          <cell r="A18" t="str">
            <v>Compresor 2 martillos 185 PCM</v>
          </cell>
        </row>
        <row r="19">
          <cell r="A19" t="str">
            <v>Cortadora</v>
          </cell>
        </row>
        <row r="20">
          <cell r="A20" t="str">
            <v>Equipo de topografía</v>
          </cell>
        </row>
        <row r="21">
          <cell r="A21" t="str">
            <v>Equipo de Soldadura</v>
          </cell>
        </row>
        <row r="22">
          <cell r="A22" t="str">
            <v>Figuradora</v>
          </cell>
        </row>
        <row r="23">
          <cell r="A23" t="str">
            <v>Pulidora</v>
          </cell>
        </row>
        <row r="24">
          <cell r="A24" t="str">
            <v>Pulidora pisos incluye piedras y ceras</v>
          </cell>
        </row>
        <row r="25">
          <cell r="A25" t="str">
            <v>Formaleta</v>
          </cell>
        </row>
        <row r="26">
          <cell r="A26" t="str">
            <v>Formaleta entrepiso por 4 semanas M2</v>
          </cell>
        </row>
        <row r="27">
          <cell r="A27" t="str">
            <v>Formaleta entrepiso M2</v>
          </cell>
        </row>
        <row r="28">
          <cell r="A28" t="str">
            <v>Herramienta Eléctrica</v>
          </cell>
        </row>
        <row r="29">
          <cell r="A29" t="str">
            <v>Herramienta menor</v>
          </cell>
        </row>
        <row r="30">
          <cell r="A30" t="str">
            <v>Mezcladora a gasolina</v>
          </cell>
        </row>
        <row r="31">
          <cell r="A31" t="str">
            <v>Motosierra profesional</v>
          </cell>
        </row>
        <row r="32">
          <cell r="A32" t="str">
            <v>Andamio metálico</v>
          </cell>
        </row>
        <row r="33">
          <cell r="A33" t="str">
            <v xml:space="preserve">Paral metálico </v>
          </cell>
        </row>
        <row r="34">
          <cell r="A34" t="str">
            <v>Paral telescopico</v>
          </cell>
        </row>
        <row r="35">
          <cell r="A35" t="str">
            <v>Poleas y Cuerdas</v>
          </cell>
        </row>
        <row r="36">
          <cell r="A36" t="str">
            <v>Rana</v>
          </cell>
        </row>
        <row r="37">
          <cell r="A37" t="str">
            <v>Retroexcavadora</v>
          </cell>
        </row>
        <row r="38">
          <cell r="A38" t="str">
            <v>Retroexcavadora llantas Tipo Cat 428</v>
          </cell>
        </row>
        <row r="39">
          <cell r="A39" t="str">
            <v>Tanque de agua</v>
          </cell>
        </row>
        <row r="40">
          <cell r="A40" t="str">
            <v>Taladro Industrial</v>
          </cell>
        </row>
        <row r="41">
          <cell r="A41" t="str">
            <v>Vibrocompactador a gasolina</v>
          </cell>
        </row>
        <row r="42">
          <cell r="A42" t="str">
            <v>Vibrador electrico concreto 110</v>
          </cell>
        </row>
        <row r="43">
          <cell r="A43" t="str">
            <v>Vibrador a gasolina</v>
          </cell>
        </row>
        <row r="44">
          <cell r="A44" t="str">
            <v>Volqueta (6m3/Operario y combustible)</v>
          </cell>
        </row>
      </sheetData>
      <sheetData sheetId="10"/>
      <sheetData sheetId="11">
        <row r="21">
          <cell r="A21" t="str">
            <v>Excavaciones</v>
          </cell>
        </row>
        <row r="22">
          <cell r="A22" t="str">
            <v>Enchapes y acabados</v>
          </cell>
        </row>
        <row r="23">
          <cell r="A23" t="str">
            <v>Cuadrilla Demoliciones</v>
          </cell>
        </row>
        <row r="24">
          <cell r="A24" t="str">
            <v>Excavaciones en roca</v>
          </cell>
        </row>
        <row r="25">
          <cell r="A25" t="str">
            <v>Albañilería</v>
          </cell>
        </row>
        <row r="26">
          <cell r="A26" t="str">
            <v>Estructuras</v>
          </cell>
        </row>
        <row r="27">
          <cell r="A27" t="str">
            <v>Topografía</v>
          </cell>
        </row>
        <row r="28">
          <cell r="A28" t="str">
            <v>Instalaciones</v>
          </cell>
        </row>
        <row r="29">
          <cell r="A29" t="str">
            <v>Cuadrilla 1 - 4</v>
          </cell>
        </row>
        <row r="30">
          <cell r="A30" t="str">
            <v>Cuadrilla 1 - 1</v>
          </cell>
        </row>
        <row r="31">
          <cell r="A31" t="str">
            <v>Cuadrilla 1 - 3</v>
          </cell>
        </row>
        <row r="32">
          <cell r="A32" t="str">
            <v>Cuadrilla 1 - 6</v>
          </cell>
        </row>
        <row r="33">
          <cell r="A33" t="str">
            <v>Subcontrato Hidraúlico y Sanitario</v>
          </cell>
        </row>
        <row r="34">
          <cell r="A34" t="str">
            <v>Subcontrato Carpinteria metálica</v>
          </cell>
        </row>
        <row r="35">
          <cell r="A35" t="str">
            <v>Subcontrato Eléctrico</v>
          </cell>
        </row>
        <row r="36">
          <cell r="A36" t="str">
            <v>Carpintería</v>
          </cell>
        </row>
        <row r="37">
          <cell r="A37" t="str">
            <v>Pintura</v>
          </cell>
        </row>
        <row r="38">
          <cell r="A38" t="str">
            <v>Mampostería</v>
          </cell>
        </row>
        <row r="39">
          <cell r="A39" t="str">
            <v>Vías</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A.P.U."/>
      <sheetName val="A.P.U. (2)"/>
      <sheetName val="RESUMEN VIAS"/>
      <sheetName val="Hoja1"/>
      <sheetName val="COSTOS POR KM"/>
      <sheetName val="RESUMEN UNITARI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I27"/>
  <sheetViews>
    <sheetView tabSelected="1" view="pageBreakPreview" zoomScale="80" zoomScaleNormal="70" zoomScaleSheetLayoutView="80" workbookViewId="0">
      <selection activeCell="A2" sqref="A2:F2"/>
    </sheetView>
  </sheetViews>
  <sheetFormatPr baseColWidth="10" defaultColWidth="11.42578125" defaultRowHeight="14.25"/>
  <cols>
    <col min="1" max="1" width="35.28515625" style="1" customWidth="1"/>
    <col min="2" max="2" width="10.5703125" style="1" bestFit="1" customWidth="1"/>
    <col min="3" max="3" width="14.85546875" style="1" bestFit="1" customWidth="1"/>
    <col min="4" max="4" width="13.28515625" style="1" customWidth="1"/>
    <col min="5" max="5" width="17.42578125" style="1" bestFit="1" customWidth="1"/>
    <col min="6" max="6" width="38" style="1" customWidth="1"/>
    <col min="7" max="7" width="15.85546875" style="1" bestFit="1" customWidth="1"/>
    <col min="8" max="9" width="15.5703125" style="1" bestFit="1" customWidth="1"/>
    <col min="10" max="255" width="11.42578125" style="1"/>
    <col min="256" max="256" width="35.28515625" style="1" customWidth="1"/>
    <col min="257" max="257" width="10.5703125" style="1" bestFit="1" customWidth="1"/>
    <col min="258" max="258" width="14.85546875" style="1" bestFit="1" customWidth="1"/>
    <col min="259" max="259" width="11.140625" style="1" bestFit="1" customWidth="1"/>
    <col min="260" max="260" width="17.42578125" style="1" bestFit="1" customWidth="1"/>
    <col min="261" max="261" width="19.28515625" style="1" bestFit="1" customWidth="1"/>
    <col min="262" max="263" width="11.42578125" style="1"/>
    <col min="264" max="265" width="15.5703125" style="1" bestFit="1" customWidth="1"/>
    <col min="266" max="511" width="11.42578125" style="1"/>
    <col min="512" max="512" width="35.28515625" style="1" customWidth="1"/>
    <col min="513" max="513" width="10.5703125" style="1" bestFit="1" customWidth="1"/>
    <col min="514" max="514" width="14.85546875" style="1" bestFit="1" customWidth="1"/>
    <col min="515" max="515" width="11.140625" style="1" bestFit="1" customWidth="1"/>
    <col min="516" max="516" width="17.42578125" style="1" bestFit="1" customWidth="1"/>
    <col min="517" max="517" width="19.28515625" style="1" bestFit="1" customWidth="1"/>
    <col min="518" max="519" width="11.42578125" style="1"/>
    <col min="520" max="521" width="15.5703125" style="1" bestFit="1" customWidth="1"/>
    <col min="522" max="767" width="11.42578125" style="1"/>
    <col min="768" max="768" width="35.28515625" style="1" customWidth="1"/>
    <col min="769" max="769" width="10.5703125" style="1" bestFit="1" customWidth="1"/>
    <col min="770" max="770" width="14.85546875" style="1" bestFit="1" customWidth="1"/>
    <col min="771" max="771" width="11.140625" style="1" bestFit="1" customWidth="1"/>
    <col min="772" max="772" width="17.42578125" style="1" bestFit="1" customWidth="1"/>
    <col min="773" max="773" width="19.28515625" style="1" bestFit="1" customWidth="1"/>
    <col min="774" max="775" width="11.42578125" style="1"/>
    <col min="776" max="777" width="15.5703125" style="1" bestFit="1" customWidth="1"/>
    <col min="778" max="1023" width="11.42578125" style="1"/>
    <col min="1024" max="1024" width="35.28515625" style="1" customWidth="1"/>
    <col min="1025" max="1025" width="10.5703125" style="1" bestFit="1" customWidth="1"/>
    <col min="1026" max="1026" width="14.85546875" style="1" bestFit="1" customWidth="1"/>
    <col min="1027" max="1027" width="11.140625" style="1" bestFit="1" customWidth="1"/>
    <col min="1028" max="1028" width="17.42578125" style="1" bestFit="1" customWidth="1"/>
    <col min="1029" max="1029" width="19.28515625" style="1" bestFit="1" customWidth="1"/>
    <col min="1030" max="1031" width="11.42578125" style="1"/>
    <col min="1032" max="1033" width="15.5703125" style="1" bestFit="1" customWidth="1"/>
    <col min="1034" max="1279" width="11.42578125" style="1"/>
    <col min="1280" max="1280" width="35.28515625" style="1" customWidth="1"/>
    <col min="1281" max="1281" width="10.5703125" style="1" bestFit="1" customWidth="1"/>
    <col min="1282" max="1282" width="14.85546875" style="1" bestFit="1" customWidth="1"/>
    <col min="1283" max="1283" width="11.140625" style="1" bestFit="1" customWidth="1"/>
    <col min="1284" max="1284" width="17.42578125" style="1" bestFit="1" customWidth="1"/>
    <col min="1285" max="1285" width="19.28515625" style="1" bestFit="1" customWidth="1"/>
    <col min="1286" max="1287" width="11.42578125" style="1"/>
    <col min="1288" max="1289" width="15.5703125" style="1" bestFit="1" customWidth="1"/>
    <col min="1290" max="1535" width="11.42578125" style="1"/>
    <col min="1536" max="1536" width="35.28515625" style="1" customWidth="1"/>
    <col min="1537" max="1537" width="10.5703125" style="1" bestFit="1" customWidth="1"/>
    <col min="1538" max="1538" width="14.85546875" style="1" bestFit="1" customWidth="1"/>
    <col min="1539" max="1539" width="11.140625" style="1" bestFit="1" customWidth="1"/>
    <col min="1540" max="1540" width="17.42578125" style="1" bestFit="1" customWidth="1"/>
    <col min="1541" max="1541" width="19.28515625" style="1" bestFit="1" customWidth="1"/>
    <col min="1542" max="1543" width="11.42578125" style="1"/>
    <col min="1544" max="1545" width="15.5703125" style="1" bestFit="1" customWidth="1"/>
    <col min="1546" max="1791" width="11.42578125" style="1"/>
    <col min="1792" max="1792" width="35.28515625" style="1" customWidth="1"/>
    <col min="1793" max="1793" width="10.5703125" style="1" bestFit="1" customWidth="1"/>
    <col min="1794" max="1794" width="14.85546875" style="1" bestFit="1" customWidth="1"/>
    <col min="1795" max="1795" width="11.140625" style="1" bestFit="1" customWidth="1"/>
    <col min="1796" max="1796" width="17.42578125" style="1" bestFit="1" customWidth="1"/>
    <col min="1797" max="1797" width="19.28515625" style="1" bestFit="1" customWidth="1"/>
    <col min="1798" max="1799" width="11.42578125" style="1"/>
    <col min="1800" max="1801" width="15.5703125" style="1" bestFit="1" customWidth="1"/>
    <col min="1802" max="2047" width="11.42578125" style="1"/>
    <col min="2048" max="2048" width="35.28515625" style="1" customWidth="1"/>
    <col min="2049" max="2049" width="10.5703125" style="1" bestFit="1" customWidth="1"/>
    <col min="2050" max="2050" width="14.85546875" style="1" bestFit="1" customWidth="1"/>
    <col min="2051" max="2051" width="11.140625" style="1" bestFit="1" customWidth="1"/>
    <col min="2052" max="2052" width="17.42578125" style="1" bestFit="1" customWidth="1"/>
    <col min="2053" max="2053" width="19.28515625" style="1" bestFit="1" customWidth="1"/>
    <col min="2054" max="2055" width="11.42578125" style="1"/>
    <col min="2056" max="2057" width="15.5703125" style="1" bestFit="1" customWidth="1"/>
    <col min="2058" max="2303" width="11.42578125" style="1"/>
    <col min="2304" max="2304" width="35.28515625" style="1" customWidth="1"/>
    <col min="2305" max="2305" width="10.5703125" style="1" bestFit="1" customWidth="1"/>
    <col min="2306" max="2306" width="14.85546875" style="1" bestFit="1" customWidth="1"/>
    <col min="2307" max="2307" width="11.140625" style="1" bestFit="1" customWidth="1"/>
    <col min="2308" max="2308" width="17.42578125" style="1" bestFit="1" customWidth="1"/>
    <col min="2309" max="2309" width="19.28515625" style="1" bestFit="1" customWidth="1"/>
    <col min="2310" max="2311" width="11.42578125" style="1"/>
    <col min="2312" max="2313" width="15.5703125" style="1" bestFit="1" customWidth="1"/>
    <col min="2314" max="2559" width="11.42578125" style="1"/>
    <col min="2560" max="2560" width="35.28515625" style="1" customWidth="1"/>
    <col min="2561" max="2561" width="10.5703125" style="1" bestFit="1" customWidth="1"/>
    <col min="2562" max="2562" width="14.85546875" style="1" bestFit="1" customWidth="1"/>
    <col min="2563" max="2563" width="11.140625" style="1" bestFit="1" customWidth="1"/>
    <col min="2564" max="2564" width="17.42578125" style="1" bestFit="1" customWidth="1"/>
    <col min="2565" max="2565" width="19.28515625" style="1" bestFit="1" customWidth="1"/>
    <col min="2566" max="2567" width="11.42578125" style="1"/>
    <col min="2568" max="2569" width="15.5703125" style="1" bestFit="1" customWidth="1"/>
    <col min="2570" max="2815" width="11.42578125" style="1"/>
    <col min="2816" max="2816" width="35.28515625" style="1" customWidth="1"/>
    <col min="2817" max="2817" width="10.5703125" style="1" bestFit="1" customWidth="1"/>
    <col min="2818" max="2818" width="14.85546875" style="1" bestFit="1" customWidth="1"/>
    <col min="2819" max="2819" width="11.140625" style="1" bestFit="1" customWidth="1"/>
    <col min="2820" max="2820" width="17.42578125" style="1" bestFit="1" customWidth="1"/>
    <col min="2821" max="2821" width="19.28515625" style="1" bestFit="1" customWidth="1"/>
    <col min="2822" max="2823" width="11.42578125" style="1"/>
    <col min="2824" max="2825" width="15.5703125" style="1" bestFit="1" customWidth="1"/>
    <col min="2826" max="3071" width="11.42578125" style="1"/>
    <col min="3072" max="3072" width="35.28515625" style="1" customWidth="1"/>
    <col min="3073" max="3073" width="10.5703125" style="1" bestFit="1" customWidth="1"/>
    <col min="3074" max="3074" width="14.85546875" style="1" bestFit="1" customWidth="1"/>
    <col min="3075" max="3075" width="11.140625" style="1" bestFit="1" customWidth="1"/>
    <col min="3076" max="3076" width="17.42578125" style="1" bestFit="1" customWidth="1"/>
    <col min="3077" max="3077" width="19.28515625" style="1" bestFit="1" customWidth="1"/>
    <col min="3078" max="3079" width="11.42578125" style="1"/>
    <col min="3080" max="3081" width="15.5703125" style="1" bestFit="1" customWidth="1"/>
    <col min="3082" max="3327" width="11.42578125" style="1"/>
    <col min="3328" max="3328" width="35.28515625" style="1" customWidth="1"/>
    <col min="3329" max="3329" width="10.5703125" style="1" bestFit="1" customWidth="1"/>
    <col min="3330" max="3330" width="14.85546875" style="1" bestFit="1" customWidth="1"/>
    <col min="3331" max="3331" width="11.140625" style="1" bestFit="1" customWidth="1"/>
    <col min="3332" max="3332" width="17.42578125" style="1" bestFit="1" customWidth="1"/>
    <col min="3333" max="3333" width="19.28515625" style="1" bestFit="1" customWidth="1"/>
    <col min="3334" max="3335" width="11.42578125" style="1"/>
    <col min="3336" max="3337" width="15.5703125" style="1" bestFit="1" customWidth="1"/>
    <col min="3338" max="3583" width="11.42578125" style="1"/>
    <col min="3584" max="3584" width="35.28515625" style="1" customWidth="1"/>
    <col min="3585" max="3585" width="10.5703125" style="1" bestFit="1" customWidth="1"/>
    <col min="3586" max="3586" width="14.85546875" style="1" bestFit="1" customWidth="1"/>
    <col min="3587" max="3587" width="11.140625" style="1" bestFit="1" customWidth="1"/>
    <col min="3588" max="3588" width="17.42578125" style="1" bestFit="1" customWidth="1"/>
    <col min="3589" max="3589" width="19.28515625" style="1" bestFit="1" customWidth="1"/>
    <col min="3590" max="3591" width="11.42578125" style="1"/>
    <col min="3592" max="3593" width="15.5703125" style="1" bestFit="1" customWidth="1"/>
    <col min="3594" max="3839" width="11.42578125" style="1"/>
    <col min="3840" max="3840" width="35.28515625" style="1" customWidth="1"/>
    <col min="3841" max="3841" width="10.5703125" style="1" bestFit="1" customWidth="1"/>
    <col min="3842" max="3842" width="14.85546875" style="1" bestFit="1" customWidth="1"/>
    <col min="3843" max="3843" width="11.140625" style="1" bestFit="1" customWidth="1"/>
    <col min="3844" max="3844" width="17.42578125" style="1" bestFit="1" customWidth="1"/>
    <col min="3845" max="3845" width="19.28515625" style="1" bestFit="1" customWidth="1"/>
    <col min="3846" max="3847" width="11.42578125" style="1"/>
    <col min="3848" max="3849" width="15.5703125" style="1" bestFit="1" customWidth="1"/>
    <col min="3850" max="4095" width="11.42578125" style="1"/>
    <col min="4096" max="4096" width="35.28515625" style="1" customWidth="1"/>
    <col min="4097" max="4097" width="10.5703125" style="1" bestFit="1" customWidth="1"/>
    <col min="4098" max="4098" width="14.85546875" style="1" bestFit="1" customWidth="1"/>
    <col min="4099" max="4099" width="11.140625" style="1" bestFit="1" customWidth="1"/>
    <col min="4100" max="4100" width="17.42578125" style="1" bestFit="1" customWidth="1"/>
    <col min="4101" max="4101" width="19.28515625" style="1" bestFit="1" customWidth="1"/>
    <col min="4102" max="4103" width="11.42578125" style="1"/>
    <col min="4104" max="4105" width="15.5703125" style="1" bestFit="1" customWidth="1"/>
    <col min="4106" max="4351" width="11.42578125" style="1"/>
    <col min="4352" max="4352" width="35.28515625" style="1" customWidth="1"/>
    <col min="4353" max="4353" width="10.5703125" style="1" bestFit="1" customWidth="1"/>
    <col min="4354" max="4354" width="14.85546875" style="1" bestFit="1" customWidth="1"/>
    <col min="4355" max="4355" width="11.140625" style="1" bestFit="1" customWidth="1"/>
    <col min="4356" max="4356" width="17.42578125" style="1" bestFit="1" customWidth="1"/>
    <col min="4357" max="4357" width="19.28515625" style="1" bestFit="1" customWidth="1"/>
    <col min="4358" max="4359" width="11.42578125" style="1"/>
    <col min="4360" max="4361" width="15.5703125" style="1" bestFit="1" customWidth="1"/>
    <col min="4362" max="4607" width="11.42578125" style="1"/>
    <col min="4608" max="4608" width="35.28515625" style="1" customWidth="1"/>
    <col min="4609" max="4609" width="10.5703125" style="1" bestFit="1" customWidth="1"/>
    <col min="4610" max="4610" width="14.85546875" style="1" bestFit="1" customWidth="1"/>
    <col min="4611" max="4611" width="11.140625" style="1" bestFit="1" customWidth="1"/>
    <col min="4612" max="4612" width="17.42578125" style="1" bestFit="1" customWidth="1"/>
    <col min="4613" max="4613" width="19.28515625" style="1" bestFit="1" customWidth="1"/>
    <col min="4614" max="4615" width="11.42578125" style="1"/>
    <col min="4616" max="4617" width="15.5703125" style="1" bestFit="1" customWidth="1"/>
    <col min="4618" max="4863" width="11.42578125" style="1"/>
    <col min="4864" max="4864" width="35.28515625" style="1" customWidth="1"/>
    <col min="4865" max="4865" width="10.5703125" style="1" bestFit="1" customWidth="1"/>
    <col min="4866" max="4866" width="14.85546875" style="1" bestFit="1" customWidth="1"/>
    <col min="4867" max="4867" width="11.140625" style="1" bestFit="1" customWidth="1"/>
    <col min="4868" max="4868" width="17.42578125" style="1" bestFit="1" customWidth="1"/>
    <col min="4869" max="4869" width="19.28515625" style="1" bestFit="1" customWidth="1"/>
    <col min="4870" max="4871" width="11.42578125" style="1"/>
    <col min="4872" max="4873" width="15.5703125" style="1" bestFit="1" customWidth="1"/>
    <col min="4874" max="5119" width="11.42578125" style="1"/>
    <col min="5120" max="5120" width="35.28515625" style="1" customWidth="1"/>
    <col min="5121" max="5121" width="10.5703125" style="1" bestFit="1" customWidth="1"/>
    <col min="5122" max="5122" width="14.85546875" style="1" bestFit="1" customWidth="1"/>
    <col min="5123" max="5123" width="11.140625" style="1" bestFit="1" customWidth="1"/>
    <col min="5124" max="5124" width="17.42578125" style="1" bestFit="1" customWidth="1"/>
    <col min="5125" max="5125" width="19.28515625" style="1" bestFit="1" customWidth="1"/>
    <col min="5126" max="5127" width="11.42578125" style="1"/>
    <col min="5128" max="5129" width="15.5703125" style="1" bestFit="1" customWidth="1"/>
    <col min="5130" max="5375" width="11.42578125" style="1"/>
    <col min="5376" max="5376" width="35.28515625" style="1" customWidth="1"/>
    <col min="5377" max="5377" width="10.5703125" style="1" bestFit="1" customWidth="1"/>
    <col min="5378" max="5378" width="14.85546875" style="1" bestFit="1" customWidth="1"/>
    <col min="5379" max="5379" width="11.140625" style="1" bestFit="1" customWidth="1"/>
    <col min="5380" max="5380" width="17.42578125" style="1" bestFit="1" customWidth="1"/>
    <col min="5381" max="5381" width="19.28515625" style="1" bestFit="1" customWidth="1"/>
    <col min="5382" max="5383" width="11.42578125" style="1"/>
    <col min="5384" max="5385" width="15.5703125" style="1" bestFit="1" customWidth="1"/>
    <col min="5386" max="5631" width="11.42578125" style="1"/>
    <col min="5632" max="5632" width="35.28515625" style="1" customWidth="1"/>
    <col min="5633" max="5633" width="10.5703125" style="1" bestFit="1" customWidth="1"/>
    <col min="5634" max="5634" width="14.85546875" style="1" bestFit="1" customWidth="1"/>
    <col min="5635" max="5635" width="11.140625" style="1" bestFit="1" customWidth="1"/>
    <col min="5636" max="5636" width="17.42578125" style="1" bestFit="1" customWidth="1"/>
    <col min="5637" max="5637" width="19.28515625" style="1" bestFit="1" customWidth="1"/>
    <col min="5638" max="5639" width="11.42578125" style="1"/>
    <col min="5640" max="5641" width="15.5703125" style="1" bestFit="1" customWidth="1"/>
    <col min="5642" max="5887" width="11.42578125" style="1"/>
    <col min="5888" max="5888" width="35.28515625" style="1" customWidth="1"/>
    <col min="5889" max="5889" width="10.5703125" style="1" bestFit="1" customWidth="1"/>
    <col min="5890" max="5890" width="14.85546875" style="1" bestFit="1" customWidth="1"/>
    <col min="5891" max="5891" width="11.140625" style="1" bestFit="1" customWidth="1"/>
    <col min="5892" max="5892" width="17.42578125" style="1" bestFit="1" customWidth="1"/>
    <col min="5893" max="5893" width="19.28515625" style="1" bestFit="1" customWidth="1"/>
    <col min="5894" max="5895" width="11.42578125" style="1"/>
    <col min="5896" max="5897" width="15.5703125" style="1" bestFit="1" customWidth="1"/>
    <col min="5898" max="6143" width="11.42578125" style="1"/>
    <col min="6144" max="6144" width="35.28515625" style="1" customWidth="1"/>
    <col min="6145" max="6145" width="10.5703125" style="1" bestFit="1" customWidth="1"/>
    <col min="6146" max="6146" width="14.85546875" style="1" bestFit="1" customWidth="1"/>
    <col min="6147" max="6147" width="11.140625" style="1" bestFit="1" customWidth="1"/>
    <col min="6148" max="6148" width="17.42578125" style="1" bestFit="1" customWidth="1"/>
    <col min="6149" max="6149" width="19.28515625" style="1" bestFit="1" customWidth="1"/>
    <col min="6150" max="6151" width="11.42578125" style="1"/>
    <col min="6152" max="6153" width="15.5703125" style="1" bestFit="1" customWidth="1"/>
    <col min="6154" max="6399" width="11.42578125" style="1"/>
    <col min="6400" max="6400" width="35.28515625" style="1" customWidth="1"/>
    <col min="6401" max="6401" width="10.5703125" style="1" bestFit="1" customWidth="1"/>
    <col min="6402" max="6402" width="14.85546875" style="1" bestFit="1" customWidth="1"/>
    <col min="6403" max="6403" width="11.140625" style="1" bestFit="1" customWidth="1"/>
    <col min="6404" max="6404" width="17.42578125" style="1" bestFit="1" customWidth="1"/>
    <col min="6405" max="6405" width="19.28515625" style="1" bestFit="1" customWidth="1"/>
    <col min="6406" max="6407" width="11.42578125" style="1"/>
    <col min="6408" max="6409" width="15.5703125" style="1" bestFit="1" customWidth="1"/>
    <col min="6410" max="6655" width="11.42578125" style="1"/>
    <col min="6656" max="6656" width="35.28515625" style="1" customWidth="1"/>
    <col min="6657" max="6657" width="10.5703125" style="1" bestFit="1" customWidth="1"/>
    <col min="6658" max="6658" width="14.85546875" style="1" bestFit="1" customWidth="1"/>
    <col min="6659" max="6659" width="11.140625" style="1" bestFit="1" customWidth="1"/>
    <col min="6660" max="6660" width="17.42578125" style="1" bestFit="1" customWidth="1"/>
    <col min="6661" max="6661" width="19.28515625" style="1" bestFit="1" customWidth="1"/>
    <col min="6662" max="6663" width="11.42578125" style="1"/>
    <col min="6664" max="6665" width="15.5703125" style="1" bestFit="1" customWidth="1"/>
    <col min="6666" max="6911" width="11.42578125" style="1"/>
    <col min="6912" max="6912" width="35.28515625" style="1" customWidth="1"/>
    <col min="6913" max="6913" width="10.5703125" style="1" bestFit="1" customWidth="1"/>
    <col min="6914" max="6914" width="14.85546875" style="1" bestFit="1" customWidth="1"/>
    <col min="6915" max="6915" width="11.140625" style="1" bestFit="1" customWidth="1"/>
    <col min="6916" max="6916" width="17.42578125" style="1" bestFit="1" customWidth="1"/>
    <col min="6917" max="6917" width="19.28515625" style="1" bestFit="1" customWidth="1"/>
    <col min="6918" max="6919" width="11.42578125" style="1"/>
    <col min="6920" max="6921" width="15.5703125" style="1" bestFit="1" customWidth="1"/>
    <col min="6922" max="7167" width="11.42578125" style="1"/>
    <col min="7168" max="7168" width="35.28515625" style="1" customWidth="1"/>
    <col min="7169" max="7169" width="10.5703125" style="1" bestFit="1" customWidth="1"/>
    <col min="7170" max="7170" width="14.85546875" style="1" bestFit="1" customWidth="1"/>
    <col min="7171" max="7171" width="11.140625" style="1" bestFit="1" customWidth="1"/>
    <col min="7172" max="7172" width="17.42578125" style="1" bestFit="1" customWidth="1"/>
    <col min="7173" max="7173" width="19.28515625" style="1" bestFit="1" customWidth="1"/>
    <col min="7174" max="7175" width="11.42578125" style="1"/>
    <col min="7176" max="7177" width="15.5703125" style="1" bestFit="1" customWidth="1"/>
    <col min="7178" max="7423" width="11.42578125" style="1"/>
    <col min="7424" max="7424" width="35.28515625" style="1" customWidth="1"/>
    <col min="7425" max="7425" width="10.5703125" style="1" bestFit="1" customWidth="1"/>
    <col min="7426" max="7426" width="14.85546875" style="1" bestFit="1" customWidth="1"/>
    <col min="7427" max="7427" width="11.140625" style="1" bestFit="1" customWidth="1"/>
    <col min="7428" max="7428" width="17.42578125" style="1" bestFit="1" customWidth="1"/>
    <col min="7429" max="7429" width="19.28515625" style="1" bestFit="1" customWidth="1"/>
    <col min="7430" max="7431" width="11.42578125" style="1"/>
    <col min="7432" max="7433" width="15.5703125" style="1" bestFit="1" customWidth="1"/>
    <col min="7434" max="7679" width="11.42578125" style="1"/>
    <col min="7680" max="7680" width="35.28515625" style="1" customWidth="1"/>
    <col min="7681" max="7681" width="10.5703125" style="1" bestFit="1" customWidth="1"/>
    <col min="7682" max="7682" width="14.85546875" style="1" bestFit="1" customWidth="1"/>
    <col min="7683" max="7683" width="11.140625" style="1" bestFit="1" customWidth="1"/>
    <col min="7684" max="7684" width="17.42578125" style="1" bestFit="1" customWidth="1"/>
    <col min="7685" max="7685" width="19.28515625" style="1" bestFit="1" customWidth="1"/>
    <col min="7686" max="7687" width="11.42578125" style="1"/>
    <col min="7688" max="7689" width="15.5703125" style="1" bestFit="1" customWidth="1"/>
    <col min="7690" max="7935" width="11.42578125" style="1"/>
    <col min="7936" max="7936" width="35.28515625" style="1" customWidth="1"/>
    <col min="7937" max="7937" width="10.5703125" style="1" bestFit="1" customWidth="1"/>
    <col min="7938" max="7938" width="14.85546875" style="1" bestFit="1" customWidth="1"/>
    <col min="7939" max="7939" width="11.140625" style="1" bestFit="1" customWidth="1"/>
    <col min="7940" max="7940" width="17.42578125" style="1" bestFit="1" customWidth="1"/>
    <col min="7941" max="7941" width="19.28515625" style="1" bestFit="1" customWidth="1"/>
    <col min="7942" max="7943" width="11.42578125" style="1"/>
    <col min="7944" max="7945" width="15.5703125" style="1" bestFit="1" customWidth="1"/>
    <col min="7946" max="8191" width="11.42578125" style="1"/>
    <col min="8192" max="8192" width="35.28515625" style="1" customWidth="1"/>
    <col min="8193" max="8193" width="10.5703125" style="1" bestFit="1" customWidth="1"/>
    <col min="8194" max="8194" width="14.85546875" style="1" bestFit="1" customWidth="1"/>
    <col min="8195" max="8195" width="11.140625" style="1" bestFit="1" customWidth="1"/>
    <col min="8196" max="8196" width="17.42578125" style="1" bestFit="1" customWidth="1"/>
    <col min="8197" max="8197" width="19.28515625" style="1" bestFit="1" customWidth="1"/>
    <col min="8198" max="8199" width="11.42578125" style="1"/>
    <col min="8200" max="8201" width="15.5703125" style="1" bestFit="1" customWidth="1"/>
    <col min="8202" max="8447" width="11.42578125" style="1"/>
    <col min="8448" max="8448" width="35.28515625" style="1" customWidth="1"/>
    <col min="8449" max="8449" width="10.5703125" style="1" bestFit="1" customWidth="1"/>
    <col min="8450" max="8450" width="14.85546875" style="1" bestFit="1" customWidth="1"/>
    <col min="8451" max="8451" width="11.140625" style="1" bestFit="1" customWidth="1"/>
    <col min="8452" max="8452" width="17.42578125" style="1" bestFit="1" customWidth="1"/>
    <col min="8453" max="8453" width="19.28515625" style="1" bestFit="1" customWidth="1"/>
    <col min="8454" max="8455" width="11.42578125" style="1"/>
    <col min="8456" max="8457" width="15.5703125" style="1" bestFit="1" customWidth="1"/>
    <col min="8458" max="8703" width="11.42578125" style="1"/>
    <col min="8704" max="8704" width="35.28515625" style="1" customWidth="1"/>
    <col min="8705" max="8705" width="10.5703125" style="1" bestFit="1" customWidth="1"/>
    <col min="8706" max="8706" width="14.85546875" style="1" bestFit="1" customWidth="1"/>
    <col min="8707" max="8707" width="11.140625" style="1" bestFit="1" customWidth="1"/>
    <col min="8708" max="8708" width="17.42578125" style="1" bestFit="1" customWidth="1"/>
    <col min="8709" max="8709" width="19.28515625" style="1" bestFit="1" customWidth="1"/>
    <col min="8710" max="8711" width="11.42578125" style="1"/>
    <col min="8712" max="8713" width="15.5703125" style="1" bestFit="1" customWidth="1"/>
    <col min="8714" max="8959" width="11.42578125" style="1"/>
    <col min="8960" max="8960" width="35.28515625" style="1" customWidth="1"/>
    <col min="8961" max="8961" width="10.5703125" style="1" bestFit="1" customWidth="1"/>
    <col min="8962" max="8962" width="14.85546875" style="1" bestFit="1" customWidth="1"/>
    <col min="8963" max="8963" width="11.140625" style="1" bestFit="1" customWidth="1"/>
    <col min="8964" max="8964" width="17.42578125" style="1" bestFit="1" customWidth="1"/>
    <col min="8965" max="8965" width="19.28515625" style="1" bestFit="1" customWidth="1"/>
    <col min="8966" max="8967" width="11.42578125" style="1"/>
    <col min="8968" max="8969" width="15.5703125" style="1" bestFit="1" customWidth="1"/>
    <col min="8970" max="9215" width="11.42578125" style="1"/>
    <col min="9216" max="9216" width="35.28515625" style="1" customWidth="1"/>
    <col min="9217" max="9217" width="10.5703125" style="1" bestFit="1" customWidth="1"/>
    <col min="9218" max="9218" width="14.85546875" style="1" bestFit="1" customWidth="1"/>
    <col min="9219" max="9219" width="11.140625" style="1" bestFit="1" customWidth="1"/>
    <col min="9220" max="9220" width="17.42578125" style="1" bestFit="1" customWidth="1"/>
    <col min="9221" max="9221" width="19.28515625" style="1" bestFit="1" customWidth="1"/>
    <col min="9222" max="9223" width="11.42578125" style="1"/>
    <col min="9224" max="9225" width="15.5703125" style="1" bestFit="1" customWidth="1"/>
    <col min="9226" max="9471" width="11.42578125" style="1"/>
    <col min="9472" max="9472" width="35.28515625" style="1" customWidth="1"/>
    <col min="9473" max="9473" width="10.5703125" style="1" bestFit="1" customWidth="1"/>
    <col min="9474" max="9474" width="14.85546875" style="1" bestFit="1" customWidth="1"/>
    <col min="9475" max="9475" width="11.140625" style="1" bestFit="1" customWidth="1"/>
    <col min="9476" max="9476" width="17.42578125" style="1" bestFit="1" customWidth="1"/>
    <col min="9477" max="9477" width="19.28515625" style="1" bestFit="1" customWidth="1"/>
    <col min="9478" max="9479" width="11.42578125" style="1"/>
    <col min="9480" max="9481" width="15.5703125" style="1" bestFit="1" customWidth="1"/>
    <col min="9482" max="9727" width="11.42578125" style="1"/>
    <col min="9728" max="9728" width="35.28515625" style="1" customWidth="1"/>
    <col min="9729" max="9729" width="10.5703125" style="1" bestFit="1" customWidth="1"/>
    <col min="9730" max="9730" width="14.85546875" style="1" bestFit="1" customWidth="1"/>
    <col min="9731" max="9731" width="11.140625" style="1" bestFit="1" customWidth="1"/>
    <col min="9732" max="9732" width="17.42578125" style="1" bestFit="1" customWidth="1"/>
    <col min="9733" max="9733" width="19.28515625" style="1" bestFit="1" customWidth="1"/>
    <col min="9734" max="9735" width="11.42578125" style="1"/>
    <col min="9736" max="9737" width="15.5703125" style="1" bestFit="1" customWidth="1"/>
    <col min="9738" max="9983" width="11.42578125" style="1"/>
    <col min="9984" max="9984" width="35.28515625" style="1" customWidth="1"/>
    <col min="9985" max="9985" width="10.5703125" style="1" bestFit="1" customWidth="1"/>
    <col min="9986" max="9986" width="14.85546875" style="1" bestFit="1" customWidth="1"/>
    <col min="9987" max="9987" width="11.140625" style="1" bestFit="1" customWidth="1"/>
    <col min="9988" max="9988" width="17.42578125" style="1" bestFit="1" customWidth="1"/>
    <col min="9989" max="9989" width="19.28515625" style="1" bestFit="1" customWidth="1"/>
    <col min="9990" max="9991" width="11.42578125" style="1"/>
    <col min="9992" max="9993" width="15.5703125" style="1" bestFit="1" customWidth="1"/>
    <col min="9994" max="10239" width="11.42578125" style="1"/>
    <col min="10240" max="10240" width="35.28515625" style="1" customWidth="1"/>
    <col min="10241" max="10241" width="10.5703125" style="1" bestFit="1" customWidth="1"/>
    <col min="10242" max="10242" width="14.85546875" style="1" bestFit="1" customWidth="1"/>
    <col min="10243" max="10243" width="11.140625" style="1" bestFit="1" customWidth="1"/>
    <col min="10244" max="10244" width="17.42578125" style="1" bestFit="1" customWidth="1"/>
    <col min="10245" max="10245" width="19.28515625" style="1" bestFit="1" customWidth="1"/>
    <col min="10246" max="10247" width="11.42578125" style="1"/>
    <col min="10248" max="10249" width="15.5703125" style="1" bestFit="1" customWidth="1"/>
    <col min="10250" max="10495" width="11.42578125" style="1"/>
    <col min="10496" max="10496" width="35.28515625" style="1" customWidth="1"/>
    <col min="10497" max="10497" width="10.5703125" style="1" bestFit="1" customWidth="1"/>
    <col min="10498" max="10498" width="14.85546875" style="1" bestFit="1" customWidth="1"/>
    <col min="10499" max="10499" width="11.140625" style="1" bestFit="1" customWidth="1"/>
    <col min="10500" max="10500" width="17.42578125" style="1" bestFit="1" customWidth="1"/>
    <col min="10501" max="10501" width="19.28515625" style="1" bestFit="1" customWidth="1"/>
    <col min="10502" max="10503" width="11.42578125" style="1"/>
    <col min="10504" max="10505" width="15.5703125" style="1" bestFit="1" customWidth="1"/>
    <col min="10506" max="10751" width="11.42578125" style="1"/>
    <col min="10752" max="10752" width="35.28515625" style="1" customWidth="1"/>
    <col min="10753" max="10753" width="10.5703125" style="1" bestFit="1" customWidth="1"/>
    <col min="10754" max="10754" width="14.85546875" style="1" bestFit="1" customWidth="1"/>
    <col min="10755" max="10755" width="11.140625" style="1" bestFit="1" customWidth="1"/>
    <col min="10756" max="10756" width="17.42578125" style="1" bestFit="1" customWidth="1"/>
    <col min="10757" max="10757" width="19.28515625" style="1" bestFit="1" customWidth="1"/>
    <col min="10758" max="10759" width="11.42578125" style="1"/>
    <col min="10760" max="10761" width="15.5703125" style="1" bestFit="1" customWidth="1"/>
    <col min="10762" max="11007" width="11.42578125" style="1"/>
    <col min="11008" max="11008" width="35.28515625" style="1" customWidth="1"/>
    <col min="11009" max="11009" width="10.5703125" style="1" bestFit="1" customWidth="1"/>
    <col min="11010" max="11010" width="14.85546875" style="1" bestFit="1" customWidth="1"/>
    <col min="11011" max="11011" width="11.140625" style="1" bestFit="1" customWidth="1"/>
    <col min="11012" max="11012" width="17.42578125" style="1" bestFit="1" customWidth="1"/>
    <col min="11013" max="11013" width="19.28515625" style="1" bestFit="1" customWidth="1"/>
    <col min="11014" max="11015" width="11.42578125" style="1"/>
    <col min="11016" max="11017" width="15.5703125" style="1" bestFit="1" customWidth="1"/>
    <col min="11018" max="11263" width="11.42578125" style="1"/>
    <col min="11264" max="11264" width="35.28515625" style="1" customWidth="1"/>
    <col min="11265" max="11265" width="10.5703125" style="1" bestFit="1" customWidth="1"/>
    <col min="11266" max="11266" width="14.85546875" style="1" bestFit="1" customWidth="1"/>
    <col min="11267" max="11267" width="11.140625" style="1" bestFit="1" customWidth="1"/>
    <col min="11268" max="11268" width="17.42578125" style="1" bestFit="1" customWidth="1"/>
    <col min="11269" max="11269" width="19.28515625" style="1" bestFit="1" customWidth="1"/>
    <col min="11270" max="11271" width="11.42578125" style="1"/>
    <col min="11272" max="11273" width="15.5703125" style="1" bestFit="1" customWidth="1"/>
    <col min="11274" max="11519" width="11.42578125" style="1"/>
    <col min="11520" max="11520" width="35.28515625" style="1" customWidth="1"/>
    <col min="11521" max="11521" width="10.5703125" style="1" bestFit="1" customWidth="1"/>
    <col min="11522" max="11522" width="14.85546875" style="1" bestFit="1" customWidth="1"/>
    <col min="11523" max="11523" width="11.140625" style="1" bestFit="1" customWidth="1"/>
    <col min="11524" max="11524" width="17.42578125" style="1" bestFit="1" customWidth="1"/>
    <col min="11525" max="11525" width="19.28515625" style="1" bestFit="1" customWidth="1"/>
    <col min="11526" max="11527" width="11.42578125" style="1"/>
    <col min="11528" max="11529" width="15.5703125" style="1" bestFit="1" customWidth="1"/>
    <col min="11530" max="11775" width="11.42578125" style="1"/>
    <col min="11776" max="11776" width="35.28515625" style="1" customWidth="1"/>
    <col min="11777" max="11777" width="10.5703125" style="1" bestFit="1" customWidth="1"/>
    <col min="11778" max="11778" width="14.85546875" style="1" bestFit="1" customWidth="1"/>
    <col min="11779" max="11779" width="11.140625" style="1" bestFit="1" customWidth="1"/>
    <col min="11780" max="11780" width="17.42578125" style="1" bestFit="1" customWidth="1"/>
    <col min="11781" max="11781" width="19.28515625" style="1" bestFit="1" customWidth="1"/>
    <col min="11782" max="11783" width="11.42578125" style="1"/>
    <col min="11784" max="11785" width="15.5703125" style="1" bestFit="1" customWidth="1"/>
    <col min="11786" max="12031" width="11.42578125" style="1"/>
    <col min="12032" max="12032" width="35.28515625" style="1" customWidth="1"/>
    <col min="12033" max="12033" width="10.5703125" style="1" bestFit="1" customWidth="1"/>
    <col min="12034" max="12034" width="14.85546875" style="1" bestFit="1" customWidth="1"/>
    <col min="12035" max="12035" width="11.140625" style="1" bestFit="1" customWidth="1"/>
    <col min="12036" max="12036" width="17.42578125" style="1" bestFit="1" customWidth="1"/>
    <col min="12037" max="12037" width="19.28515625" style="1" bestFit="1" customWidth="1"/>
    <col min="12038" max="12039" width="11.42578125" style="1"/>
    <col min="12040" max="12041" width="15.5703125" style="1" bestFit="1" customWidth="1"/>
    <col min="12042" max="12287" width="11.42578125" style="1"/>
    <col min="12288" max="12288" width="35.28515625" style="1" customWidth="1"/>
    <col min="12289" max="12289" width="10.5703125" style="1" bestFit="1" customWidth="1"/>
    <col min="12290" max="12290" width="14.85546875" style="1" bestFit="1" customWidth="1"/>
    <col min="12291" max="12291" width="11.140625" style="1" bestFit="1" customWidth="1"/>
    <col min="12292" max="12292" width="17.42578125" style="1" bestFit="1" customWidth="1"/>
    <col min="12293" max="12293" width="19.28515625" style="1" bestFit="1" customWidth="1"/>
    <col min="12294" max="12295" width="11.42578125" style="1"/>
    <col min="12296" max="12297" width="15.5703125" style="1" bestFit="1" customWidth="1"/>
    <col min="12298" max="12543" width="11.42578125" style="1"/>
    <col min="12544" max="12544" width="35.28515625" style="1" customWidth="1"/>
    <col min="12545" max="12545" width="10.5703125" style="1" bestFit="1" customWidth="1"/>
    <col min="12546" max="12546" width="14.85546875" style="1" bestFit="1" customWidth="1"/>
    <col min="12547" max="12547" width="11.140625" style="1" bestFit="1" customWidth="1"/>
    <col min="12548" max="12548" width="17.42578125" style="1" bestFit="1" customWidth="1"/>
    <col min="12549" max="12549" width="19.28515625" style="1" bestFit="1" customWidth="1"/>
    <col min="12550" max="12551" width="11.42578125" style="1"/>
    <col min="12552" max="12553" width="15.5703125" style="1" bestFit="1" customWidth="1"/>
    <col min="12554" max="12799" width="11.42578125" style="1"/>
    <col min="12800" max="12800" width="35.28515625" style="1" customWidth="1"/>
    <col min="12801" max="12801" width="10.5703125" style="1" bestFit="1" customWidth="1"/>
    <col min="12802" max="12802" width="14.85546875" style="1" bestFit="1" customWidth="1"/>
    <col min="12803" max="12803" width="11.140625" style="1" bestFit="1" customWidth="1"/>
    <col min="12804" max="12804" width="17.42578125" style="1" bestFit="1" customWidth="1"/>
    <col min="12805" max="12805" width="19.28515625" style="1" bestFit="1" customWidth="1"/>
    <col min="12806" max="12807" width="11.42578125" style="1"/>
    <col min="12808" max="12809" width="15.5703125" style="1" bestFit="1" customWidth="1"/>
    <col min="12810" max="13055" width="11.42578125" style="1"/>
    <col min="13056" max="13056" width="35.28515625" style="1" customWidth="1"/>
    <col min="13057" max="13057" width="10.5703125" style="1" bestFit="1" customWidth="1"/>
    <col min="13058" max="13058" width="14.85546875" style="1" bestFit="1" customWidth="1"/>
    <col min="13059" max="13059" width="11.140625" style="1" bestFit="1" customWidth="1"/>
    <col min="13060" max="13060" width="17.42578125" style="1" bestFit="1" customWidth="1"/>
    <col min="13061" max="13061" width="19.28515625" style="1" bestFit="1" customWidth="1"/>
    <col min="13062" max="13063" width="11.42578125" style="1"/>
    <col min="13064" max="13065" width="15.5703125" style="1" bestFit="1" customWidth="1"/>
    <col min="13066" max="13311" width="11.42578125" style="1"/>
    <col min="13312" max="13312" width="35.28515625" style="1" customWidth="1"/>
    <col min="13313" max="13313" width="10.5703125" style="1" bestFit="1" customWidth="1"/>
    <col min="13314" max="13314" width="14.85546875" style="1" bestFit="1" customWidth="1"/>
    <col min="13315" max="13315" width="11.140625" style="1" bestFit="1" customWidth="1"/>
    <col min="13316" max="13316" width="17.42578125" style="1" bestFit="1" customWidth="1"/>
    <col min="13317" max="13317" width="19.28515625" style="1" bestFit="1" customWidth="1"/>
    <col min="13318" max="13319" width="11.42578125" style="1"/>
    <col min="13320" max="13321" width="15.5703125" style="1" bestFit="1" customWidth="1"/>
    <col min="13322" max="13567" width="11.42578125" style="1"/>
    <col min="13568" max="13568" width="35.28515625" style="1" customWidth="1"/>
    <col min="13569" max="13569" width="10.5703125" style="1" bestFit="1" customWidth="1"/>
    <col min="13570" max="13570" width="14.85546875" style="1" bestFit="1" customWidth="1"/>
    <col min="13571" max="13571" width="11.140625" style="1" bestFit="1" customWidth="1"/>
    <col min="13572" max="13572" width="17.42578125" style="1" bestFit="1" customWidth="1"/>
    <col min="13573" max="13573" width="19.28515625" style="1" bestFit="1" customWidth="1"/>
    <col min="13574" max="13575" width="11.42578125" style="1"/>
    <col min="13576" max="13577" width="15.5703125" style="1" bestFit="1" customWidth="1"/>
    <col min="13578" max="13823" width="11.42578125" style="1"/>
    <col min="13824" max="13824" width="35.28515625" style="1" customWidth="1"/>
    <col min="13825" max="13825" width="10.5703125" style="1" bestFit="1" customWidth="1"/>
    <col min="13826" max="13826" width="14.85546875" style="1" bestFit="1" customWidth="1"/>
    <col min="13827" max="13827" width="11.140625" style="1" bestFit="1" customWidth="1"/>
    <col min="13828" max="13828" width="17.42578125" style="1" bestFit="1" customWidth="1"/>
    <col min="13829" max="13829" width="19.28515625" style="1" bestFit="1" customWidth="1"/>
    <col min="13830" max="13831" width="11.42578125" style="1"/>
    <col min="13832" max="13833" width="15.5703125" style="1" bestFit="1" customWidth="1"/>
    <col min="13834" max="14079" width="11.42578125" style="1"/>
    <col min="14080" max="14080" width="35.28515625" style="1" customWidth="1"/>
    <col min="14081" max="14081" width="10.5703125" style="1" bestFit="1" customWidth="1"/>
    <col min="14082" max="14082" width="14.85546875" style="1" bestFit="1" customWidth="1"/>
    <col min="14083" max="14083" width="11.140625" style="1" bestFit="1" customWidth="1"/>
    <col min="14084" max="14084" width="17.42578125" style="1" bestFit="1" customWidth="1"/>
    <col min="14085" max="14085" width="19.28515625" style="1" bestFit="1" customWidth="1"/>
    <col min="14086" max="14087" width="11.42578125" style="1"/>
    <col min="14088" max="14089" width="15.5703125" style="1" bestFit="1" customWidth="1"/>
    <col min="14090" max="14335" width="11.42578125" style="1"/>
    <col min="14336" max="14336" width="35.28515625" style="1" customWidth="1"/>
    <col min="14337" max="14337" width="10.5703125" style="1" bestFit="1" customWidth="1"/>
    <col min="14338" max="14338" width="14.85546875" style="1" bestFit="1" customWidth="1"/>
    <col min="14339" max="14339" width="11.140625" style="1" bestFit="1" customWidth="1"/>
    <col min="14340" max="14340" width="17.42578125" style="1" bestFit="1" customWidth="1"/>
    <col min="14341" max="14341" width="19.28515625" style="1" bestFit="1" customWidth="1"/>
    <col min="14342" max="14343" width="11.42578125" style="1"/>
    <col min="14344" max="14345" width="15.5703125" style="1" bestFit="1" customWidth="1"/>
    <col min="14346" max="14591" width="11.42578125" style="1"/>
    <col min="14592" max="14592" width="35.28515625" style="1" customWidth="1"/>
    <col min="14593" max="14593" width="10.5703125" style="1" bestFit="1" customWidth="1"/>
    <col min="14594" max="14594" width="14.85546875" style="1" bestFit="1" customWidth="1"/>
    <col min="14595" max="14595" width="11.140625" style="1" bestFit="1" customWidth="1"/>
    <col min="14596" max="14596" width="17.42578125" style="1" bestFit="1" customWidth="1"/>
    <col min="14597" max="14597" width="19.28515625" style="1" bestFit="1" customWidth="1"/>
    <col min="14598" max="14599" width="11.42578125" style="1"/>
    <col min="14600" max="14601" width="15.5703125" style="1" bestFit="1" customWidth="1"/>
    <col min="14602" max="14847" width="11.42578125" style="1"/>
    <col min="14848" max="14848" width="35.28515625" style="1" customWidth="1"/>
    <col min="14849" max="14849" width="10.5703125" style="1" bestFit="1" customWidth="1"/>
    <col min="14850" max="14850" width="14.85546875" style="1" bestFit="1" customWidth="1"/>
    <col min="14851" max="14851" width="11.140625" style="1" bestFit="1" customWidth="1"/>
    <col min="14852" max="14852" width="17.42578125" style="1" bestFit="1" customWidth="1"/>
    <col min="14853" max="14853" width="19.28515625" style="1" bestFit="1" customWidth="1"/>
    <col min="14854" max="14855" width="11.42578125" style="1"/>
    <col min="14856" max="14857" width="15.5703125" style="1" bestFit="1" customWidth="1"/>
    <col min="14858" max="15103" width="11.42578125" style="1"/>
    <col min="15104" max="15104" width="35.28515625" style="1" customWidth="1"/>
    <col min="15105" max="15105" width="10.5703125" style="1" bestFit="1" customWidth="1"/>
    <col min="15106" max="15106" width="14.85546875" style="1" bestFit="1" customWidth="1"/>
    <col min="15107" max="15107" width="11.140625" style="1" bestFit="1" customWidth="1"/>
    <col min="15108" max="15108" width="17.42578125" style="1" bestFit="1" customWidth="1"/>
    <col min="15109" max="15109" width="19.28515625" style="1" bestFit="1" customWidth="1"/>
    <col min="15110" max="15111" width="11.42578125" style="1"/>
    <col min="15112" max="15113" width="15.5703125" style="1" bestFit="1" customWidth="1"/>
    <col min="15114" max="15359" width="11.42578125" style="1"/>
    <col min="15360" max="15360" width="35.28515625" style="1" customWidth="1"/>
    <col min="15361" max="15361" width="10.5703125" style="1" bestFit="1" customWidth="1"/>
    <col min="15362" max="15362" width="14.85546875" style="1" bestFit="1" customWidth="1"/>
    <col min="15363" max="15363" width="11.140625" style="1" bestFit="1" customWidth="1"/>
    <col min="15364" max="15364" width="17.42578125" style="1" bestFit="1" customWidth="1"/>
    <col min="15365" max="15365" width="19.28515625" style="1" bestFit="1" customWidth="1"/>
    <col min="15366" max="15367" width="11.42578125" style="1"/>
    <col min="15368" max="15369" width="15.5703125" style="1" bestFit="1" customWidth="1"/>
    <col min="15370" max="15615" width="11.42578125" style="1"/>
    <col min="15616" max="15616" width="35.28515625" style="1" customWidth="1"/>
    <col min="15617" max="15617" width="10.5703125" style="1" bestFit="1" customWidth="1"/>
    <col min="15618" max="15618" width="14.85546875" style="1" bestFit="1" customWidth="1"/>
    <col min="15619" max="15619" width="11.140625" style="1" bestFit="1" customWidth="1"/>
    <col min="15620" max="15620" width="17.42578125" style="1" bestFit="1" customWidth="1"/>
    <col min="15621" max="15621" width="19.28515625" style="1" bestFit="1" customWidth="1"/>
    <col min="15622" max="15623" width="11.42578125" style="1"/>
    <col min="15624" max="15625" width="15.5703125" style="1" bestFit="1" customWidth="1"/>
    <col min="15626" max="15871" width="11.42578125" style="1"/>
    <col min="15872" max="15872" width="35.28515625" style="1" customWidth="1"/>
    <col min="15873" max="15873" width="10.5703125" style="1" bestFit="1" customWidth="1"/>
    <col min="15874" max="15874" width="14.85546875" style="1" bestFit="1" customWidth="1"/>
    <col min="15875" max="15875" width="11.140625" style="1" bestFit="1" customWidth="1"/>
    <col min="15876" max="15876" width="17.42578125" style="1" bestFit="1" customWidth="1"/>
    <col min="15877" max="15877" width="19.28515625" style="1" bestFit="1" customWidth="1"/>
    <col min="15878" max="15879" width="11.42578125" style="1"/>
    <col min="15880" max="15881" width="15.5703125" style="1" bestFit="1" customWidth="1"/>
    <col min="15882" max="16127" width="11.42578125" style="1"/>
    <col min="16128" max="16128" width="35.28515625" style="1" customWidth="1"/>
    <col min="16129" max="16129" width="10.5703125" style="1" bestFit="1" customWidth="1"/>
    <col min="16130" max="16130" width="14.85546875" style="1" bestFit="1" customWidth="1"/>
    <col min="16131" max="16131" width="11.140625" style="1" bestFit="1" customWidth="1"/>
    <col min="16132" max="16132" width="17.42578125" style="1" bestFit="1" customWidth="1"/>
    <col min="16133" max="16133" width="19.28515625" style="1" bestFit="1" customWidth="1"/>
    <col min="16134" max="16135" width="11.42578125" style="1"/>
    <col min="16136" max="16137" width="15.5703125" style="1" bestFit="1" customWidth="1"/>
    <col min="16138" max="16384" width="11.42578125" style="1"/>
  </cols>
  <sheetData>
    <row r="1" spans="1:7" ht="37.9" customHeight="1">
      <c r="A1" s="48" t="s">
        <v>31</v>
      </c>
      <c r="B1" s="49"/>
      <c r="C1" s="49"/>
      <c r="D1" s="49"/>
      <c r="E1" s="49"/>
      <c r="F1" s="49"/>
    </row>
    <row r="2" spans="1:7" ht="50.1" customHeight="1" thickBot="1">
      <c r="A2" s="50" t="s">
        <v>0</v>
      </c>
      <c r="B2" s="51"/>
      <c r="C2" s="51"/>
      <c r="D2" s="51"/>
      <c r="E2" s="51"/>
      <c r="F2" s="51"/>
    </row>
    <row r="3" spans="1:7" ht="15" thickBot="1">
      <c r="A3" s="45" t="s">
        <v>17</v>
      </c>
      <c r="B3" s="46"/>
      <c r="C3" s="46"/>
      <c r="D3" s="46"/>
      <c r="E3" s="46"/>
      <c r="F3" s="47"/>
    </row>
    <row r="4" spans="1:7" ht="57">
      <c r="A4" s="43" t="s">
        <v>1</v>
      </c>
      <c r="B4" s="2" t="s">
        <v>2</v>
      </c>
      <c r="C4" s="2" t="s">
        <v>3</v>
      </c>
      <c r="D4" s="2" t="s">
        <v>4</v>
      </c>
      <c r="E4" s="2" t="s">
        <v>5</v>
      </c>
      <c r="F4" s="3" t="s">
        <v>6</v>
      </c>
    </row>
    <row r="5" spans="1:7">
      <c r="A5" s="44"/>
      <c r="B5" s="4" t="s">
        <v>7</v>
      </c>
      <c r="C5" s="4" t="s">
        <v>8</v>
      </c>
      <c r="D5" s="4" t="s">
        <v>9</v>
      </c>
      <c r="E5" s="4" t="s">
        <v>10</v>
      </c>
      <c r="F5" s="5" t="s">
        <v>11</v>
      </c>
    </row>
    <row r="6" spans="1:7" ht="16.5">
      <c r="A6" s="6" t="s">
        <v>20</v>
      </c>
      <c r="B6" s="9">
        <v>1</v>
      </c>
      <c r="C6" s="10"/>
      <c r="D6" s="11"/>
      <c r="E6" s="11"/>
      <c r="F6" s="12"/>
      <c r="G6" s="13"/>
    </row>
    <row r="7" spans="1:7" ht="16.5">
      <c r="A7" s="6" t="s">
        <v>21</v>
      </c>
      <c r="B7" s="9">
        <v>1</v>
      </c>
      <c r="C7" s="10"/>
      <c r="D7" s="11"/>
      <c r="E7" s="11"/>
      <c r="F7" s="12"/>
      <c r="G7" s="13"/>
    </row>
    <row r="8" spans="1:7" ht="16.5">
      <c r="A8" s="6" t="s">
        <v>22</v>
      </c>
      <c r="B8" s="9">
        <v>1</v>
      </c>
      <c r="C8" s="10"/>
      <c r="D8" s="11"/>
      <c r="E8" s="11"/>
      <c r="F8" s="12"/>
      <c r="G8" s="13"/>
    </row>
    <row r="9" spans="1:7" ht="16.5">
      <c r="A9" s="6" t="s">
        <v>23</v>
      </c>
      <c r="B9" s="9">
        <v>1</v>
      </c>
      <c r="C9" s="10"/>
      <c r="D9" s="11"/>
      <c r="E9" s="11"/>
      <c r="F9" s="12"/>
      <c r="G9" s="13"/>
    </row>
    <row r="10" spans="1:7" ht="33">
      <c r="A10" s="6" t="s">
        <v>24</v>
      </c>
      <c r="B10" s="9">
        <v>1</v>
      </c>
      <c r="C10" s="10"/>
      <c r="D10" s="11"/>
      <c r="E10" s="11"/>
      <c r="F10" s="12"/>
      <c r="G10" s="13"/>
    </row>
    <row r="11" spans="1:7" ht="16.5">
      <c r="A11" s="6"/>
      <c r="B11" s="9"/>
      <c r="C11" s="10"/>
      <c r="D11" s="11"/>
      <c r="E11" s="11"/>
      <c r="F11" s="12"/>
      <c r="G11" s="13"/>
    </row>
    <row r="12" spans="1:7" ht="16.5">
      <c r="A12" s="31" t="s">
        <v>12</v>
      </c>
      <c r="B12" s="32"/>
      <c r="C12" s="32"/>
      <c r="D12" s="32"/>
      <c r="E12" s="32"/>
      <c r="F12" s="14">
        <f>ROUND(SUM(F6:F10),0)</f>
        <v>0</v>
      </c>
      <c r="G12" s="13"/>
    </row>
    <row r="13" spans="1:7" ht="16.5">
      <c r="A13" s="31" t="s">
        <v>13</v>
      </c>
      <c r="B13" s="32"/>
      <c r="C13" s="32"/>
      <c r="D13" s="32"/>
      <c r="E13" s="32"/>
      <c r="F13" s="15"/>
      <c r="G13" s="13"/>
    </row>
    <row r="14" spans="1:7" ht="15" thickBot="1">
      <c r="A14" s="38" t="s">
        <v>14</v>
      </c>
      <c r="B14" s="39"/>
      <c r="C14" s="39"/>
      <c r="D14" s="39"/>
      <c r="E14" s="39"/>
      <c r="F14" s="16">
        <f>ROUND(F12*F13,0)</f>
        <v>0</v>
      </c>
    </row>
    <row r="15" spans="1:7" ht="15" thickBot="1">
      <c r="A15" s="25"/>
      <c r="B15" s="26"/>
      <c r="C15" s="26"/>
      <c r="D15" s="26"/>
      <c r="E15" s="26"/>
      <c r="F15" s="27"/>
    </row>
    <row r="16" spans="1:7">
      <c r="A16" s="41" t="s">
        <v>19</v>
      </c>
      <c r="B16" s="42"/>
      <c r="C16" s="42"/>
      <c r="D16" s="42"/>
      <c r="E16" s="42"/>
      <c r="F16" s="42"/>
    </row>
    <row r="17" spans="1:9" ht="28.5" customHeight="1">
      <c r="A17" s="43" t="s">
        <v>1</v>
      </c>
      <c r="B17" s="52" t="s">
        <v>25</v>
      </c>
      <c r="C17" s="53"/>
      <c r="D17" s="54"/>
      <c r="E17" s="2" t="s">
        <v>5</v>
      </c>
      <c r="F17" s="3" t="s">
        <v>6</v>
      </c>
    </row>
    <row r="18" spans="1:9">
      <c r="A18" s="44"/>
      <c r="B18" s="55" t="s">
        <v>15</v>
      </c>
      <c r="C18" s="56"/>
      <c r="D18" s="57"/>
      <c r="E18" s="4" t="s">
        <v>16</v>
      </c>
      <c r="F18" s="5" t="s">
        <v>26</v>
      </c>
    </row>
    <row r="19" spans="1:9" ht="16.5">
      <c r="A19" s="6"/>
      <c r="B19" s="40"/>
      <c r="C19" s="40"/>
      <c r="D19" s="40"/>
      <c r="E19" s="7"/>
      <c r="F19" s="8"/>
    </row>
    <row r="20" spans="1:9" ht="16.5">
      <c r="A20" s="6" t="s">
        <v>18</v>
      </c>
      <c r="B20" s="29">
        <v>1</v>
      </c>
      <c r="C20" s="28"/>
      <c r="D20" s="28"/>
      <c r="E20" s="17"/>
      <c r="F20" s="24"/>
      <c r="G20" s="13"/>
    </row>
    <row r="21" spans="1:9" ht="17.25" customHeight="1">
      <c r="A21" s="31" t="s">
        <v>27</v>
      </c>
      <c r="B21" s="32"/>
      <c r="C21" s="32"/>
      <c r="D21" s="32"/>
      <c r="E21" s="32"/>
      <c r="F21" s="14">
        <f>ROUND(SUM(F20),0)</f>
        <v>0</v>
      </c>
      <c r="G21" s="13"/>
    </row>
    <row r="22" spans="1:9" ht="17.25" thickBot="1">
      <c r="A22" s="18"/>
      <c r="B22" s="19"/>
      <c r="C22" s="19"/>
      <c r="D22" s="19"/>
      <c r="E22" s="19"/>
      <c r="F22" s="19"/>
    </row>
    <row r="23" spans="1:9" ht="15" thickBot="1">
      <c r="A23" s="33" t="s">
        <v>28</v>
      </c>
      <c r="B23" s="34"/>
      <c r="C23" s="35"/>
      <c r="D23" s="35"/>
      <c r="E23" s="35"/>
      <c r="F23" s="20">
        <f>+F21+F14</f>
        <v>0</v>
      </c>
      <c r="G23" s="13"/>
    </row>
    <row r="24" spans="1:9" ht="15" thickBot="1">
      <c r="A24" s="21"/>
      <c r="B24" s="21"/>
      <c r="C24" s="21"/>
      <c r="D24" s="21"/>
      <c r="E24" s="21"/>
      <c r="F24" s="21"/>
    </row>
    <row r="25" spans="1:9" ht="15" thickBot="1">
      <c r="A25" s="36" t="s">
        <v>29</v>
      </c>
      <c r="B25" s="37"/>
      <c r="C25" s="37"/>
      <c r="D25" s="37"/>
      <c r="E25" s="34"/>
      <c r="F25" s="30">
        <f>+F23*19%</f>
        <v>0</v>
      </c>
      <c r="G25" s="13"/>
    </row>
    <row r="26" spans="1:9" ht="17.25" thickBot="1">
      <c r="A26" s="22"/>
      <c r="B26" s="22"/>
      <c r="C26" s="22"/>
      <c r="D26" s="22"/>
      <c r="E26" s="22"/>
      <c r="F26" s="22"/>
      <c r="I26" s="23"/>
    </row>
    <row r="27" spans="1:9" ht="15" thickBot="1">
      <c r="A27" s="33" t="s">
        <v>30</v>
      </c>
      <c r="B27" s="34"/>
      <c r="C27" s="35"/>
      <c r="D27" s="35"/>
      <c r="E27" s="35"/>
      <c r="F27" s="20">
        <f>+F23+F25</f>
        <v>0</v>
      </c>
      <c r="G27" s="13"/>
      <c r="H27" s="23"/>
    </row>
  </sheetData>
  <mergeCells count="16">
    <mergeCell ref="A3:F3"/>
    <mergeCell ref="A4:A5"/>
    <mergeCell ref="A12:E12"/>
    <mergeCell ref="A1:F1"/>
    <mergeCell ref="A2:F2"/>
    <mergeCell ref="B19:D19"/>
    <mergeCell ref="A13:E13"/>
    <mergeCell ref="A14:E14"/>
    <mergeCell ref="A16:F16"/>
    <mergeCell ref="A17:A18"/>
    <mergeCell ref="B17:D17"/>
    <mergeCell ref="B18:D18"/>
    <mergeCell ref="A21:E21"/>
    <mergeCell ref="A23:E23"/>
    <mergeCell ref="A25:E25"/>
    <mergeCell ref="A27:E27"/>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INTERVENTORIA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Castro Pardo Yuly Dayana</dc:creator>
  <cp:lastModifiedBy>Castro Pardo Yuly Dayana</cp:lastModifiedBy>
  <dcterms:created xsi:type="dcterms:W3CDTF">2019-12-18T23:41:04Z</dcterms:created>
  <dcterms:modified xsi:type="dcterms:W3CDTF">2019-12-20T14:22:42Z</dcterms:modified>
</cp:coreProperties>
</file>