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029"/>
  <workbookPr defaultThemeVersion="166925"/>
  <mc:AlternateContent xmlns:mc="http://schemas.openxmlformats.org/markup-compatibility/2006">
    <mc:Choice Requires="x15">
      <x15ac:absPath xmlns:x15ac="http://schemas.microsoft.com/office/spreadsheetml/2010/11/ac" url="C:\Users\yuly.a.perez\Documents\4. Proyectos_OPI_2019\2. LICITACIONES\1. LICITACION INTERVENTORÍA VIAS 2019\2. OFRECIMIENTO ECONOMICO INTERVENTORIA\Versión en Blanco\"/>
    </mc:Choice>
  </mc:AlternateContent>
  <xr:revisionPtr revIDLastSave="0" documentId="13_ncr:1_{F51DBD69-84A5-43A6-9CA4-9AB78FB60967}" xr6:coauthVersionLast="45" xr6:coauthVersionMax="45" xr10:uidLastSave="{00000000-0000-0000-0000-000000000000}"/>
  <bookViews>
    <workbookView xWindow="-21720" yWindow="-120" windowWidth="21840" windowHeight="13140" xr2:uid="{DC6D7019-D36F-4267-8DB5-52CCD078B87B}"/>
  </bookViews>
  <sheets>
    <sheet name="CUBARRAL"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s>
  <definedNames>
    <definedName name="_____PJ50">#REF!</definedName>
    <definedName name="_____pj51">#REF!</definedName>
    <definedName name="____PJ50">#REF!</definedName>
    <definedName name="____pj51">#REF!</definedName>
    <definedName name="___PJ50">#REF!</definedName>
    <definedName name="___pj51">#REF!</definedName>
    <definedName name="__PJ50">#REF!</definedName>
    <definedName name="__pj51">#REF!</definedName>
    <definedName name="_APU221">#REF!</definedName>
    <definedName name="_APU465">[1]!absc</definedName>
    <definedName name="_PJ50">#REF!</definedName>
    <definedName name="_pj51">#REF!</definedName>
    <definedName name="A">#REF!</definedName>
    <definedName name="A_impresión_IM">#REF!</definedName>
    <definedName name="absc">#N/A</definedName>
    <definedName name="adoq">[2]!absc</definedName>
    <definedName name="alc">[3]!absc</definedName>
    <definedName name="AÑOWUIE">'[4]Res-Accide-10'!$R$2:$R$7</definedName>
    <definedName name="APU">[5]!absc</definedName>
    <definedName name="APU221.1">#REF!</definedName>
    <definedName name="APU221.2">#REF!</definedName>
    <definedName name="_xlnm.Print_Area" localSheetId="0">CUBARRAL!$A$1:$H$87</definedName>
    <definedName name="_xlnm.Print_Area">#REF!</definedName>
    <definedName name="asdfñk">[6]!absc</definedName>
    <definedName name="auto1">#REF!</definedName>
    <definedName name="auto2">#REF!</definedName>
    <definedName name="b">#REF!</definedName>
    <definedName name="_xlnm.Database">#REF!</definedName>
    <definedName name="C_">#REF!</definedName>
    <definedName name="CANT">#REF!</definedName>
    <definedName name="CCCCCC">'[7]A. P. U.'!#REF!</definedName>
    <definedName name="ccto210">#REF!</definedName>
    <definedName name="DD">#REF!</definedName>
    <definedName name="diego">#REF!</definedName>
    <definedName name="diego1">#REF!</definedName>
    <definedName name="EQUIPO">#REF!</definedName>
    <definedName name="EXCROC">'[8]Análisis de precios'!$H$52</definedName>
    <definedName name="fd">'[7]A. P. U.'!#REF!</definedName>
    <definedName name="GKJDGDIJZ">"Imagen 3"</definedName>
    <definedName name="GRUPO1">#REF!</definedName>
    <definedName name="GRUPO2">#REF!</definedName>
    <definedName name="HOJA1">#REF!</definedName>
    <definedName name="I">#REF!</definedName>
    <definedName name="IF">'[7]A. P. U.'!#REF!</definedName>
    <definedName name="inf">#REF!</definedName>
    <definedName name="INFG">#REF!</definedName>
    <definedName name="INV_11">'[9]PR 1'!$A$2:$N$655</definedName>
    <definedName name="ITEM">#REF!</definedName>
    <definedName name="LICITACION">#REF!</definedName>
    <definedName name="LOCA">[10]!absc</definedName>
    <definedName name="LOCA1">[5]!absc</definedName>
    <definedName name="MAL">'[11]Estado Resumen'!#REF!&lt;2.5</definedName>
    <definedName name="MALO">'[12]ESTADO VÍA-CRIT.TECNICO'!#REF!&lt;2.5</definedName>
    <definedName name="MAT">#REF!</definedName>
    <definedName name="NM">#REF!</definedName>
    <definedName name="NNN">[1]!absc</definedName>
    <definedName name="NOMBRE">#REF!</definedName>
    <definedName name="ooo">#REF!</definedName>
    <definedName name="PRE">#REF!</definedName>
    <definedName name="Print_Area_MI">#REF!</definedName>
    <definedName name="PRUEBA2">#REF!</definedName>
    <definedName name="REG">'[11]Estado Resumen'!XFC1&gt;2.5</definedName>
    <definedName name="REGULAR">'[12]ESTADO VÍA-CRIT.TECNICO'!XFC1&gt;2.5</definedName>
    <definedName name="rell">#REF!</definedName>
    <definedName name="RELLG">#REF!</definedName>
    <definedName name="t">[1]!absc</definedName>
    <definedName name="TABLA">#REF!</definedName>
    <definedName name="TITULO">#REF!</definedName>
    <definedName name="TOTAL">#REF!</definedName>
    <definedName name="TRAT">[13]desmonte!$E$48</definedName>
    <definedName name="U">#REF!</definedName>
    <definedName name="valor1">#REF!</definedName>
    <definedName name="valor2">#REF!</definedName>
    <definedName name="VALOR3">#REF!</definedName>
    <definedName name="VVV">#REF!</definedName>
    <definedName name="WER">'[4]Res-Accide-10'!$S$2:$S$7</definedName>
    <definedName name="WILSON">'[4]Res-Accide-10'!#REF!</definedName>
    <definedName name="XXXXXXXXXX">#REF!</definedName>
    <definedName name="XXXXXXXXXXXX">#REF!</definedName>
    <definedName name="ZZZZZZZZZZZ">'[7]A. P. U.'!#REF!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60" i="1" l="1"/>
  <c r="G59" i="1"/>
  <c r="G58" i="1"/>
  <c r="C48" i="1"/>
  <c r="G45" i="1"/>
  <c r="C43" i="1"/>
  <c r="C34" i="1"/>
  <c r="C33" i="1"/>
  <c r="C47" i="1" s="1"/>
  <c r="C32" i="1"/>
  <c r="C46" i="1" s="1"/>
  <c r="G31" i="1"/>
  <c r="C31" i="1"/>
  <c r="C45" i="1" s="1"/>
  <c r="G44" i="1"/>
  <c r="C30" i="1"/>
  <c r="C44" i="1" s="1"/>
  <c r="G43" i="1"/>
  <c r="C29" i="1"/>
  <c r="G42" i="1"/>
  <c r="C28" i="1"/>
  <c r="C42" i="1" s="1"/>
  <c r="G41" i="1"/>
  <c r="C27" i="1"/>
  <c r="C41" i="1" s="1"/>
  <c r="G17" i="1"/>
  <c r="G16" i="1"/>
  <c r="G15" i="1"/>
  <c r="G14" i="1"/>
  <c r="G13" i="1"/>
  <c r="F3" i="1"/>
  <c r="G61" i="1" l="1"/>
  <c r="G29" i="1"/>
  <c r="G34" i="1"/>
  <c r="G48" i="1"/>
  <c r="G32" i="1"/>
  <c r="G46" i="1"/>
  <c r="G47" i="1"/>
  <c r="G33" i="1"/>
  <c r="G18" i="1"/>
  <c r="G21" i="1" s="1"/>
  <c r="G23" i="1" s="1"/>
  <c r="G27" i="1"/>
  <c r="G19" i="1"/>
  <c r="G30" i="1"/>
  <c r="G20" i="1"/>
  <c r="G28" i="1"/>
  <c r="G49" i="1" l="1"/>
  <c r="G51" i="1" s="1"/>
  <c r="G35" i="1"/>
  <c r="G37" i="1" s="1"/>
  <c r="G52" i="1" l="1"/>
  <c r="G62" i="1" l="1"/>
  <c r="G63" i="1" s="1"/>
  <c r="G65" i="1" s="1"/>
</calcChain>
</file>

<file path=xl/sharedStrings.xml><?xml version="1.0" encoding="utf-8"?>
<sst xmlns="http://schemas.openxmlformats.org/spreadsheetml/2006/main" count="87" uniqueCount="75">
  <si>
    <t>PAVIMENTACIÓN EN CONCRETO RÍGIDO DEL BARRIO EL PORVENIR EN EL 
MUNICIPIO DE CUBARRAL A DESARROLLARSE EN EL MUNICIPIO DE CUBARRAL, DEL DEPARTAMENTO DE META</t>
  </si>
  <si>
    <t>FORMULARIO No. 1</t>
  </si>
  <si>
    <t>CANT.</t>
  </si>
  <si>
    <t>CARGO / OFICIO</t>
  </si>
  <si>
    <t>COSTOS</t>
  </si>
  <si>
    <t>PARTICIPACIÓN</t>
  </si>
  <si>
    <t>VALOR</t>
  </si>
  <si>
    <t>DE PERSONAL</t>
  </si>
  <si>
    <t>(h-mes)</t>
  </si>
  <si>
    <t>PARCIAL ($)</t>
  </si>
  <si>
    <t>(1)</t>
  </si>
  <si>
    <t>(2)</t>
  </si>
  <si>
    <t>(3)</t>
  </si>
  <si>
    <r>
      <t>(1)*(2)*(3) =</t>
    </r>
    <r>
      <rPr>
        <b/>
        <sz val="8"/>
        <color indexed="12"/>
        <rFont val="Arial"/>
        <family val="2"/>
      </rPr>
      <t xml:space="preserve"> (4)</t>
    </r>
  </si>
  <si>
    <t>ETAPA 1: PREVIA EN MESES</t>
  </si>
  <si>
    <t xml:space="preserve">COSTOS DIRECTOS DE PERSONAL </t>
  </si>
  <si>
    <t>PERSONAL PROFESIONAL</t>
  </si>
  <si>
    <t>Director de Interventoria (Especialista Pavimentos/Geotecnia)</t>
  </si>
  <si>
    <t>Profesional Ambiental</t>
  </si>
  <si>
    <t>Profesional Social</t>
  </si>
  <si>
    <t>Profesional Civil (Residente de Interventoria)</t>
  </si>
  <si>
    <t>Profesional HSE</t>
  </si>
  <si>
    <t>Topografo</t>
  </si>
  <si>
    <t>Cadenero</t>
  </si>
  <si>
    <t>Profesional Control Documental</t>
  </si>
  <si>
    <r>
      <t>SUBTOTAL COSTOS DE PERSONAL = SUMATORIA DE (4) =</t>
    </r>
    <r>
      <rPr>
        <b/>
        <sz val="8"/>
        <color indexed="12"/>
        <rFont val="Arial"/>
        <family val="2"/>
      </rPr>
      <t xml:space="preserve"> (5)</t>
    </r>
  </si>
  <si>
    <r>
      <t>FACTOR MULTIPLICADOR</t>
    </r>
    <r>
      <rPr>
        <b/>
        <sz val="8"/>
        <color indexed="12"/>
        <rFont val="Arial"/>
        <family val="2"/>
      </rPr>
      <t xml:space="preserve"> (6)</t>
    </r>
  </si>
  <si>
    <r>
      <t xml:space="preserve">SUBTOTAL COSTOS DE PERSONAL =  (5) * (6) = </t>
    </r>
    <r>
      <rPr>
        <b/>
        <sz val="8"/>
        <color indexed="12"/>
        <rFont val="Arial"/>
        <family val="2"/>
      </rPr>
      <t xml:space="preserve">(A) </t>
    </r>
  </si>
  <si>
    <t>ETAPA 2:ESTUDIOS Y DISEÑOS Y EJECUCION  DE OBRA MESES:</t>
  </si>
  <si>
    <r>
      <t xml:space="preserve">SUBTOTAL COSTOS DE PERSONAL =  (5) * (6) = </t>
    </r>
    <r>
      <rPr>
        <b/>
        <sz val="8"/>
        <color indexed="12"/>
        <rFont val="Arial"/>
        <family val="2"/>
      </rPr>
      <t xml:space="preserve">(B) </t>
    </r>
  </si>
  <si>
    <t>ETAPA 3: LIQUIDACION  DE OBRA MESES:</t>
  </si>
  <si>
    <r>
      <t xml:space="preserve">SUBTOTAL COSTOS DE PERSONAL =  (5) * (6) = </t>
    </r>
    <r>
      <rPr>
        <b/>
        <sz val="8"/>
        <color indexed="12"/>
        <rFont val="Arial"/>
        <family val="2"/>
      </rPr>
      <t xml:space="preserve">(C) </t>
    </r>
  </si>
  <si>
    <t>CONCEPTO</t>
  </si>
  <si>
    <t>UNIDAD</t>
  </si>
  <si>
    <t>COSTO</t>
  </si>
  <si>
    <t>UTILIZACION</t>
  </si>
  <si>
    <t>($)</t>
  </si>
  <si>
    <t>(7)</t>
  </si>
  <si>
    <t>(8)</t>
  </si>
  <si>
    <t>(9)</t>
  </si>
  <si>
    <r>
      <t xml:space="preserve">(7)*(8)*(9) = </t>
    </r>
    <r>
      <rPr>
        <b/>
        <sz val="8"/>
        <color indexed="12"/>
        <rFont val="Arial"/>
        <family val="2"/>
      </rPr>
      <t>(10)</t>
    </r>
  </si>
  <si>
    <t>OTROS COSTOS DIRECTOS</t>
  </si>
  <si>
    <t>Sevicio de transporte Camioneta 4 puestos 4x4 (Incluye conductor, combustible, mantenimientos, seguros, peajes y GPS).</t>
  </si>
  <si>
    <t>MES</t>
  </si>
  <si>
    <t>Arriendo oficina fuera de los sitios de Obra (a todo Costo)</t>
  </si>
  <si>
    <r>
      <t xml:space="preserve">SUBTOTAL OTROS COSTOS DIRECTOS = SUMATORIA DE (10) = </t>
    </r>
    <r>
      <rPr>
        <b/>
        <sz val="8"/>
        <color indexed="12"/>
        <rFont val="Arial"/>
        <family val="2"/>
      </rPr>
      <t>(E)</t>
    </r>
  </si>
  <si>
    <r>
      <t xml:space="preserve">SUBTOTAL COSTOS BASICOS = (E) + (D) = </t>
    </r>
    <r>
      <rPr>
        <b/>
        <sz val="8"/>
        <color indexed="12"/>
        <rFont val="Arial"/>
        <family val="2"/>
      </rPr>
      <t>(F)</t>
    </r>
  </si>
  <si>
    <r>
      <t xml:space="preserve">IVA = 19% * (F) = </t>
    </r>
    <r>
      <rPr>
        <b/>
        <sz val="8"/>
        <color indexed="12"/>
        <rFont val="Arial"/>
        <family val="2"/>
      </rPr>
      <t>(G)</t>
    </r>
  </si>
  <si>
    <t>NOTAS:</t>
  </si>
  <si>
    <t>1. La incorporación de recursos de la Interventoría estará acorde con las necesidades que vaya demandando el inicio de la ejecución de las obras. Durante la ejecución del contrato, la utilización de los recursos de Interventoría será coherente con el desarrollo de la obra. La utilización de los especialistas dependerá de las necesidades propias de cada proyecto según sus características particulares.</t>
  </si>
  <si>
    <t>2. La utilización de los recursos de Interventoría deberá programarse de acuerdo con las disponibilidades presupuestales anuales del Contrato.</t>
  </si>
  <si>
    <t>3. El Director de Interventoría, los ingenieros residentes y demás personal de dedicación completa para la Interventoría del proyecto debe residir en el lugar de ejecución de la obra, so pena de incurrir en falta grava a las obligaciones, con las consecuentes sanciones contractuales.</t>
  </si>
  <si>
    <t>COSTO TOTAL = (F) + (G) + (H)</t>
  </si>
  <si>
    <t xml:space="preserve">PLAZO: </t>
  </si>
  <si>
    <t xml:space="preserve"> MESES</t>
  </si>
  <si>
    <t>Viaticos Especialista y Director de Obra</t>
  </si>
  <si>
    <t>DIA</t>
  </si>
  <si>
    <r>
      <t xml:space="preserve">Implementación del protocolo de bioseguridad por covid-19 = </t>
    </r>
    <r>
      <rPr>
        <b/>
        <sz val="8"/>
        <color indexed="12"/>
        <rFont val="Arial"/>
        <family val="2"/>
      </rPr>
      <t>(H)</t>
    </r>
  </si>
  <si>
    <t>4.Los viáticos se reconocerán según su utilización real y sin superar los topes fijados en la Resolución que el Instituto a tal fecha tenga vigente. Se reconocerán viáticos a los Profesionales de dedicación parcial, sin prima regional. En los casos en que se requiera la presencia del Director e Ingenieros Residentes de Interventoría en Planta Central de INVIAS Bogotá, se le reconocerán viáticos.</t>
  </si>
  <si>
    <t>5. El personal de Interventoría irá siendo vinculado a medida que se requiera su utilización en el proyecto, así como los demás recursos de Interventoría (Vehículos, equipos de topografía, laboratorios, etc.), lo cual debe ser aprobado por la entidad a cargo de la supervisión del Contrato de Interventoría.</t>
  </si>
  <si>
    <t>6. La participación del personal en el Proyecto y la utilización de los otros costos directos, se pagarán mensualmente, de conformidad con  la programación de recursos aprobada por el Supervisor del Contrato.</t>
  </si>
  <si>
    <t>7. Los Especialistas que participen de tiempo parcial en la Interventoría del proyecto deben presentar una declaración juramentada de que su dedicación total en los diferentes proyectos en que participa no supera el 100 %.</t>
  </si>
  <si>
    <t>8. Para el reconocimiento de los gastos deberá tenerse en cuenta la forma de pago establecida en el pliego de condiciones y contrato y las indicaciones pertinentes del Manual de Interventoría vigente, o el que lo modifique o sustituya. Se tendrá en cuenta lo siguiente, según corresponda.</t>
  </si>
  <si>
    <t>9. Los costos directos de personal deben estar soportados por la nómina firmada, los cuales se anexarán al acta de costos para el trámite correspondiente ante el Instituto.</t>
  </si>
  <si>
    <t>10. El Equipo Completo de Topografía o Trabajo de Topografia, Laboratorio Completo de Suelos, Pavimentos y Concretos, o Ensayos de Laboratorio de Suelos, Pavimentos y Concretos, Oficina/Campamento (incluye  dotación y servicios públicos), Edición de Informes, Papelería, Reproducción de Documentos,  Planos, Fotografías, Comunicaciones (telefonía fija y/o celular efectivamente utilizados para el proyecto, fax, correo, internet, etc.) y Veeduría Comunitaria, deben estar incluidos en el calculo del Factor Multiplicador.</t>
  </si>
  <si>
    <t>11. Para el caso del reembolso de los costos globales( en el evento en que aplique), es responsabilidad de la Interventoría el gasto racional de estos recursos, de acuerdo con las necesidades del proyecto dentro del plazo contractual.</t>
  </si>
  <si>
    <t>12. La participación del personal en el Proyecto y la utilización de los otros costos directos, se pagarán mensualmente, de conformidad con la programación de recursos aprobada por el Supervisor del Contrato.</t>
  </si>
  <si>
    <t>13. Los valores que aparecen inmodificables no podrán alterarse, de lo contrario, será causal de rechazo.</t>
  </si>
  <si>
    <t>14. Se debe presentar el desglose del Factor Multiplicador en el formato expuesto y solo un valor para la oferta en mención.</t>
  </si>
  <si>
    <t>15. EL INTERVENTOR dará estricto cumplimiento de los protocolos de Bioseguridad, así como del Decreto 531 de 2020 y la Resolución 312 de 2019. Y 0666 de 2020</t>
  </si>
  <si>
    <t>16. El proponente no podrá modificar, adicionar o suprimir, los ítems que la entidad ha establecido para costos Directos de Personal y Otros Costos Directos , ni las participaciones (h-mes), ni modificar, adicionar o suprimir las cantidades de los ítems del Formulario 1.    Se recomienda estructurar su propuesta económica con el Formulario 1 publicado por la Entidad en definitivo  para el presente proceso de selección.</t>
  </si>
  <si>
    <r>
      <t xml:space="preserve">TOTAL DE COSTOS DE PERSONAL= </t>
    </r>
    <r>
      <rPr>
        <b/>
        <sz val="8"/>
        <color rgb="FF0000FF"/>
        <rFont val="Arial"/>
        <family val="2"/>
      </rPr>
      <t>(D)</t>
    </r>
    <r>
      <rPr>
        <b/>
        <sz val="8"/>
        <rFont val="Arial"/>
        <family val="2"/>
      </rPr>
      <t xml:space="preserve"> = (A)+(B)+(C )</t>
    </r>
  </si>
  <si>
    <t>FIRMAS:</t>
  </si>
  <si>
    <t>Nombre del proponente</t>
  </si>
  <si>
    <t>Nombre y firma del Representante Legal del Proponente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</si>
</sst>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2" formatCode="_-&quot;$&quot;\ * #,##0_-;\-&quot;$&quot;\ * #,##0_-;_-&quot;$&quot;\ * &quot;-&quot;_-;_-@_-"/>
    <numFmt numFmtId="41" formatCode="_-* #,##0_-;\-* #,##0_-;_-* &quot;-&quot;_-;_-@_-"/>
    <numFmt numFmtId="164" formatCode="_(&quot;$&quot;\ * #,##0.00_);_(&quot;$&quot;\ * \(#,##0.00\);_(&quot;$&quot;\ * &quot;-&quot;??_);_(@_)"/>
    <numFmt numFmtId="165" formatCode="_-&quot;$&quot;\ * #,##0_-;\-&quot;$&quot;\ * #,##0_-;_-&quot;$&quot;\ * &quot;-&quot;??_-;_-@_-"/>
    <numFmt numFmtId="166" formatCode="_(* #,##0.00_);_(* \(#,##0.00\);_(* &quot;-&quot;??_);_(@_)"/>
    <numFmt numFmtId="167" formatCode="_-[$$-240A]\ * #,##0.00_ ;_-[$$-240A]\ * \-#,##0.00\ ;_-[$$-240A]\ * &quot;-&quot;??_ ;_-@_ "/>
    <numFmt numFmtId="168" formatCode="_(&quot;$&quot;\ * #,##0_);_(&quot;$&quot;\ * \(#,##0\);_(&quot;$&quot;\ * &quot;-&quot;_);_(@_)"/>
    <numFmt numFmtId="169" formatCode="_-* #,##0.0_-;\-* #,##0.0_-;_-* &quot;-&quot;_-;_-@_-"/>
  </numFmts>
  <fonts count="19" x14ac:knownFonts="1">
    <font>
      <sz val="11"/>
      <color theme="1"/>
      <name val="Arial Narrow"/>
      <family val="2"/>
    </font>
    <font>
      <sz val="11"/>
      <color theme="1"/>
      <name val="Calibri"/>
      <family val="2"/>
      <scheme val="minor"/>
    </font>
    <font>
      <sz val="11"/>
      <color theme="1"/>
      <name val="Arial Narrow"/>
      <family val="2"/>
    </font>
    <font>
      <b/>
      <sz val="9"/>
      <name val="Arial"/>
      <family val="2"/>
    </font>
    <font>
      <sz val="12"/>
      <color indexed="8"/>
      <name val="Verdana"/>
      <family val="2"/>
    </font>
    <font>
      <sz val="8"/>
      <name val="Arial"/>
      <family val="2"/>
    </font>
    <font>
      <b/>
      <sz val="8"/>
      <name val="Arial"/>
      <family val="2"/>
    </font>
    <font>
      <b/>
      <sz val="8"/>
      <color rgb="FFFF0000"/>
      <name val="Arial"/>
      <family val="2"/>
    </font>
    <font>
      <b/>
      <sz val="8"/>
      <color indexed="8"/>
      <name val="Arial"/>
      <family val="2"/>
    </font>
    <font>
      <sz val="8"/>
      <color indexed="8"/>
      <name val="Arial"/>
      <family val="2"/>
    </font>
    <font>
      <b/>
      <sz val="8"/>
      <color indexed="12"/>
      <name val="Arial"/>
      <family val="2"/>
    </font>
    <font>
      <b/>
      <u/>
      <sz val="8"/>
      <name val="Arial"/>
      <family val="2"/>
    </font>
    <font>
      <sz val="8"/>
      <color rgb="FF000000"/>
      <name val="Arial"/>
      <family val="2"/>
    </font>
    <font>
      <sz val="8"/>
      <color theme="1"/>
      <name val="Arial"/>
      <family val="2"/>
    </font>
    <font>
      <sz val="10"/>
      <name val="Arial"/>
      <family val="2"/>
    </font>
    <font>
      <sz val="11"/>
      <color indexed="8"/>
      <name val="Calibri"/>
      <family val="2"/>
    </font>
    <font>
      <b/>
      <sz val="8"/>
      <color rgb="FF0000FF"/>
      <name val="Arial"/>
      <family val="2"/>
    </font>
    <font>
      <sz val="12"/>
      <name val="Arial Narrow"/>
      <family val="2"/>
    </font>
    <font>
      <sz val="11"/>
      <name val="Arial Narrow"/>
      <family val="2"/>
    </font>
  </fonts>
  <fills count="6">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FFFF00"/>
        <bgColor indexed="64"/>
      </patternFill>
    </fill>
  </fills>
  <borders count="56">
    <border>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top/>
      <bottom style="thin">
        <color indexed="64"/>
      </bottom>
      <diagonal/>
    </border>
    <border>
      <left style="medium">
        <color indexed="64"/>
      </left>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bottom style="medium">
        <color indexed="64"/>
      </bottom>
      <diagonal/>
    </border>
  </borders>
  <cellStyleXfs count="11">
    <xf numFmtId="0" fontId="0" fillId="0" borderId="0"/>
    <xf numFmtId="41" fontId="2" fillId="0" borderId="0" applyFont="0" applyFill="0" applyBorder="0" applyAlignment="0" applyProtection="0"/>
    <xf numFmtId="164" fontId="2" fillId="0" borderId="0" applyFont="0" applyFill="0" applyBorder="0" applyAlignment="0" applyProtection="0"/>
    <xf numFmtId="9" fontId="2" fillId="0" borderId="0" applyFont="0" applyFill="0" applyBorder="0" applyAlignment="0" applyProtection="0"/>
    <xf numFmtId="0" fontId="4" fillId="0" borderId="0" applyNumberFormat="0" applyFill="0" applyBorder="0" applyProtection="0">
      <alignment vertical="top"/>
    </xf>
    <xf numFmtId="9" fontId="1" fillId="0" borderId="0" applyFont="0" applyFill="0" applyBorder="0" applyAlignment="0" applyProtection="0"/>
    <xf numFmtId="166" fontId="14" fillId="0" borderId="0" applyFont="0" applyFill="0" applyBorder="0" applyAlignment="0" applyProtection="0"/>
    <xf numFmtId="164" fontId="15" fillId="0" borderId="0" applyFont="0" applyFill="0" applyBorder="0" applyAlignment="0" applyProtection="0"/>
    <xf numFmtId="0" fontId="4" fillId="0" borderId="0" applyNumberFormat="0" applyFill="0" applyBorder="0" applyProtection="0">
      <alignment vertical="top"/>
    </xf>
    <xf numFmtId="42" fontId="2" fillId="0" borderId="0" applyFont="0" applyFill="0" applyBorder="0" applyAlignment="0" applyProtection="0"/>
    <xf numFmtId="0" fontId="15" fillId="0" borderId="0"/>
  </cellStyleXfs>
  <cellXfs count="149">
    <xf numFmtId="0" fontId="0" fillId="0" borderId="0" xfId="0"/>
    <xf numFmtId="0" fontId="5" fillId="2" borderId="0" xfId="4" applyNumberFormat="1" applyFont="1" applyFill="1" applyBorder="1" applyAlignment="1" applyProtection="1">
      <alignment vertical="center" wrapText="1"/>
    </xf>
    <xf numFmtId="0" fontId="5" fillId="2" borderId="0" xfId="4" applyFont="1" applyFill="1" applyBorder="1" applyAlignment="1" applyProtection="1">
      <alignment vertical="center" wrapText="1"/>
    </xf>
    <xf numFmtId="0" fontId="6" fillId="2" borderId="0" xfId="4" applyFont="1" applyFill="1" applyBorder="1" applyAlignment="1" applyProtection="1">
      <alignment horizontal="center" vertical="center" wrapText="1"/>
    </xf>
    <xf numFmtId="0" fontId="5" fillId="2" borderId="0" xfId="4" applyNumberFormat="1" applyFont="1" applyFill="1" applyBorder="1" applyAlignment="1" applyProtection="1">
      <alignment horizontal="right" vertical="center" wrapText="1"/>
    </xf>
    <xf numFmtId="0" fontId="8" fillId="2" borderId="0" xfId="4" applyFont="1" applyFill="1" applyAlignment="1" applyProtection="1">
      <alignment vertical="center" wrapText="1"/>
    </xf>
    <xf numFmtId="0" fontId="9" fillId="2" borderId="0" xfId="4" applyFont="1" applyFill="1" applyAlignment="1" applyProtection="1">
      <alignment vertical="center" wrapText="1"/>
    </xf>
    <xf numFmtId="0" fontId="5" fillId="0" borderId="7" xfId="4" applyFont="1" applyBorder="1" applyAlignment="1" applyProtection="1">
      <alignment horizontal="center" vertical="center" wrapText="1"/>
    </xf>
    <xf numFmtId="0" fontId="5" fillId="0" borderId="8" xfId="4" applyFont="1" applyBorder="1" applyAlignment="1" applyProtection="1">
      <alignment horizontal="center" vertical="center" wrapText="1"/>
    </xf>
    <xf numFmtId="0" fontId="5" fillId="0" borderId="12" xfId="4" applyFont="1" applyBorder="1" applyAlignment="1" applyProtection="1">
      <alignment horizontal="center" vertical="center" wrapText="1"/>
    </xf>
    <xf numFmtId="0" fontId="5" fillId="0" borderId="13" xfId="4" applyFont="1" applyBorder="1" applyAlignment="1" applyProtection="1">
      <alignment horizontal="center" vertical="center" wrapText="1"/>
    </xf>
    <xf numFmtId="0" fontId="5" fillId="0" borderId="14" xfId="4" applyFont="1" applyBorder="1" applyAlignment="1" applyProtection="1">
      <alignment horizontal="center" vertical="center" wrapText="1"/>
    </xf>
    <xf numFmtId="0" fontId="10" fillId="0" borderId="15" xfId="4" quotePrefix="1" applyFont="1" applyFill="1" applyBorder="1" applyAlignment="1" applyProtection="1">
      <alignment horizontal="center" vertical="center" wrapText="1"/>
    </xf>
    <xf numFmtId="0" fontId="10" fillId="0" borderId="17" xfId="4" quotePrefix="1" applyFont="1" applyBorder="1" applyAlignment="1" applyProtection="1">
      <alignment horizontal="center" vertical="center" wrapText="1"/>
    </xf>
    <xf numFmtId="0" fontId="10" fillId="0" borderId="18" xfId="4" quotePrefix="1" applyFont="1" applyBorder="1" applyAlignment="1" applyProtection="1">
      <alignment horizontal="center" vertical="center" wrapText="1"/>
    </xf>
    <xf numFmtId="0" fontId="5" fillId="0" borderId="19" xfId="4" applyFont="1" applyBorder="1" applyAlignment="1" applyProtection="1">
      <alignment horizontal="center" vertical="center" wrapText="1"/>
    </xf>
    <xf numFmtId="0" fontId="10" fillId="0" borderId="3" xfId="4" quotePrefix="1" applyFont="1" applyFill="1" applyBorder="1" applyAlignment="1" applyProtection="1">
      <alignment horizontal="center" vertical="center" wrapText="1"/>
    </xf>
    <xf numFmtId="0" fontId="6" fillId="3" borderId="9" xfId="4" applyFont="1" applyFill="1" applyBorder="1" applyAlignment="1" applyProtection="1">
      <alignment vertical="center" wrapText="1"/>
    </xf>
    <xf numFmtId="0" fontId="5" fillId="4" borderId="22" xfId="4" applyFont="1" applyFill="1" applyBorder="1" applyAlignment="1" applyProtection="1">
      <alignment vertical="center" wrapText="1"/>
    </xf>
    <xf numFmtId="0" fontId="6" fillId="4" borderId="23" xfId="4" applyFont="1" applyFill="1" applyBorder="1" applyAlignment="1" applyProtection="1">
      <alignment vertical="center" wrapText="1"/>
    </xf>
    <xf numFmtId="0" fontId="6" fillId="4" borderId="24" xfId="4" applyFont="1" applyFill="1" applyBorder="1" applyAlignment="1" applyProtection="1">
      <alignment vertical="center" wrapText="1"/>
    </xf>
    <xf numFmtId="0" fontId="6" fillId="4" borderId="25" xfId="4" applyFont="1" applyFill="1" applyBorder="1" applyAlignment="1" applyProtection="1">
      <alignment vertical="center" wrapText="1"/>
    </xf>
    <xf numFmtId="0" fontId="5" fillId="0" borderId="22" xfId="4" applyFont="1" applyFill="1" applyBorder="1" applyAlignment="1" applyProtection="1">
      <alignment horizontal="center" vertical="center" wrapText="1"/>
    </xf>
    <xf numFmtId="0" fontId="5" fillId="2" borderId="27" xfId="4" applyNumberFormat="1" applyFont="1" applyFill="1" applyBorder="1" applyAlignment="1" applyProtection="1">
      <alignment horizontal="right" vertical="center" wrapText="1"/>
    </xf>
    <xf numFmtId="9" fontId="13" fillId="0" borderId="28" xfId="5" applyFont="1" applyFill="1" applyBorder="1" applyAlignment="1" applyProtection="1">
      <alignment horizontal="center" vertical="center"/>
    </xf>
    <xf numFmtId="167" fontId="5" fillId="0" borderId="29" xfId="6" applyNumberFormat="1" applyFont="1" applyBorder="1" applyAlignment="1" applyProtection="1">
      <alignment vertical="center" wrapText="1"/>
    </xf>
    <xf numFmtId="0" fontId="5" fillId="0" borderId="30" xfId="4" applyFont="1" applyFill="1" applyBorder="1" applyAlignment="1" applyProtection="1">
      <alignment horizontal="center" vertical="center" wrapText="1"/>
    </xf>
    <xf numFmtId="0" fontId="5" fillId="4" borderId="9" xfId="4" applyFont="1" applyFill="1" applyBorder="1" applyAlignment="1" applyProtection="1">
      <alignment horizontal="center" vertical="center" wrapText="1"/>
    </xf>
    <xf numFmtId="167" fontId="6" fillId="4" borderId="32" xfId="6" applyNumberFormat="1" applyFont="1" applyFill="1" applyBorder="1" applyAlignment="1" applyProtection="1">
      <alignment vertical="center" wrapText="1"/>
    </xf>
    <xf numFmtId="0" fontId="5" fillId="4" borderId="22" xfId="4" applyFont="1" applyFill="1" applyBorder="1" applyAlignment="1" applyProtection="1">
      <alignment horizontal="center" vertical="center" wrapText="1"/>
    </xf>
    <xf numFmtId="0" fontId="5" fillId="4" borderId="33" xfId="4" applyFont="1" applyFill="1" applyBorder="1" applyAlignment="1" applyProtection="1">
      <alignment horizontal="center" vertical="center" wrapText="1"/>
    </xf>
    <xf numFmtId="167" fontId="6" fillId="4" borderId="37" xfId="4" applyNumberFormat="1" applyFont="1" applyFill="1" applyBorder="1" applyAlignment="1" applyProtection="1">
      <alignment vertical="center" wrapText="1"/>
    </xf>
    <xf numFmtId="9" fontId="13" fillId="0" borderId="12" xfId="5" applyFont="1" applyFill="1" applyBorder="1" applyAlignment="1" applyProtection="1">
      <alignment horizontal="center" vertical="center"/>
    </xf>
    <xf numFmtId="0" fontId="5" fillId="0" borderId="1" xfId="4" applyFont="1" applyBorder="1" applyAlignment="1" applyProtection="1">
      <alignment horizontal="center" vertical="center" wrapText="1"/>
    </xf>
    <xf numFmtId="0" fontId="10" fillId="0" borderId="45" xfId="4" quotePrefix="1" applyFont="1" applyFill="1" applyBorder="1" applyAlignment="1" applyProtection="1">
      <alignment horizontal="center" vertical="center" wrapText="1"/>
    </xf>
    <xf numFmtId="0" fontId="6" fillId="4" borderId="24" xfId="4" applyFont="1" applyFill="1" applyBorder="1" applyAlignment="1" applyProtection="1">
      <alignment horizontal="justify" vertical="center" wrapText="1"/>
    </xf>
    <xf numFmtId="167" fontId="5" fillId="4" borderId="28" xfId="4" applyNumberFormat="1" applyFont="1" applyFill="1" applyBorder="1" applyAlignment="1" applyProtection="1">
      <alignment vertical="center" wrapText="1"/>
    </xf>
    <xf numFmtId="2" fontId="5" fillId="4" borderId="28" xfId="4" applyNumberFormat="1" applyFont="1" applyFill="1" applyBorder="1" applyAlignment="1" applyProtection="1">
      <alignment horizontal="center" vertical="center" wrapText="1"/>
    </xf>
    <xf numFmtId="167" fontId="5" fillId="4" borderId="29" xfId="6" applyNumberFormat="1" applyFont="1" applyFill="1" applyBorder="1" applyAlignment="1" applyProtection="1">
      <alignment vertical="center" wrapText="1"/>
    </xf>
    <xf numFmtId="0" fontId="5" fillId="0" borderId="48" xfId="4" applyFont="1" applyFill="1" applyBorder="1" applyAlignment="1" applyProtection="1">
      <alignment horizontal="center" vertical="center" wrapText="1"/>
    </xf>
    <xf numFmtId="0" fontId="5" fillId="0" borderId="28" xfId="4" applyFont="1" applyFill="1" applyBorder="1" applyAlignment="1" applyProtection="1">
      <alignment horizontal="justify" vertical="center" wrapText="1"/>
    </xf>
    <xf numFmtId="167" fontId="6" fillId="0" borderId="28" xfId="4" applyNumberFormat="1" applyFont="1" applyFill="1" applyBorder="1" applyAlignment="1" applyProtection="1">
      <alignment horizontal="center" vertical="center" wrapText="1"/>
    </xf>
    <xf numFmtId="167" fontId="5" fillId="0" borderId="29" xfId="6" applyNumberFormat="1" applyFont="1" applyFill="1" applyBorder="1" applyAlignment="1" applyProtection="1">
      <alignment vertical="center" wrapText="1"/>
    </xf>
    <xf numFmtId="0" fontId="5" fillId="0" borderId="49" xfId="4" applyFont="1" applyFill="1" applyBorder="1" applyAlignment="1" applyProtection="1">
      <alignment horizontal="center" vertical="center" wrapText="1"/>
    </xf>
    <xf numFmtId="0" fontId="5" fillId="4" borderId="51" xfId="4" applyFont="1" applyFill="1" applyBorder="1" applyAlignment="1" applyProtection="1">
      <alignment vertical="center" wrapText="1"/>
    </xf>
    <xf numFmtId="164" fontId="6" fillId="4" borderId="53" xfId="7" applyFont="1" applyFill="1" applyBorder="1" applyAlignment="1" applyProtection="1">
      <alignment vertical="center" wrapText="1"/>
    </xf>
    <xf numFmtId="0" fontId="5" fillId="4" borderId="30" xfId="4" applyFont="1" applyFill="1" applyBorder="1" applyAlignment="1" applyProtection="1">
      <alignment vertical="center" wrapText="1"/>
    </xf>
    <xf numFmtId="164" fontId="6" fillId="4" borderId="29" xfId="7" applyFont="1" applyFill="1" applyBorder="1" applyAlignment="1" applyProtection="1">
      <alignment vertical="center" wrapText="1"/>
    </xf>
    <xf numFmtId="0" fontId="5" fillId="4" borderId="49" xfId="4" applyFont="1" applyFill="1" applyBorder="1" applyAlignment="1" applyProtection="1">
      <alignment vertical="center" wrapText="1"/>
    </xf>
    <xf numFmtId="164" fontId="6" fillId="4" borderId="37" xfId="7" applyFont="1" applyFill="1" applyBorder="1" applyAlignment="1" applyProtection="1">
      <alignment vertical="center" wrapText="1"/>
    </xf>
    <xf numFmtId="0" fontId="5" fillId="2" borderId="0" xfId="4" applyFont="1" applyFill="1" applyBorder="1" applyAlignment="1" applyProtection="1">
      <alignment horizontal="center" vertical="center" wrapText="1"/>
    </xf>
    <xf numFmtId="0" fontId="5" fillId="2" borderId="0" xfId="4" applyNumberFormat="1" applyFont="1" applyFill="1" applyBorder="1" applyAlignment="1" applyProtection="1">
      <alignment horizontal="center" vertical="center" wrapText="1"/>
    </xf>
    <xf numFmtId="0" fontId="5" fillId="2" borderId="0" xfId="4" applyNumberFormat="1" applyFont="1" applyFill="1" applyBorder="1" applyAlignment="1" applyProtection="1">
      <alignment horizontal="justify" vertical="center" wrapText="1"/>
    </xf>
    <xf numFmtId="0" fontId="0" fillId="0" borderId="0" xfId="0" applyProtection="1"/>
    <xf numFmtId="0" fontId="7" fillId="2" borderId="0" xfId="0" applyFont="1" applyFill="1" applyAlignment="1" applyProtection="1">
      <alignment horizontal="center" vertical="center" wrapText="1"/>
    </xf>
    <xf numFmtId="0" fontId="12" fillId="0" borderId="26" xfId="0" applyFont="1" applyBorder="1" applyAlignment="1" applyProtection="1">
      <alignment horizontal="left" vertical="center" wrapText="1" readingOrder="1"/>
    </xf>
    <xf numFmtId="165" fontId="13" fillId="0" borderId="27" xfId="2" applyNumberFormat="1" applyFont="1" applyBorder="1" applyAlignment="1" applyProtection="1">
      <alignment vertical="center"/>
      <protection locked="0"/>
    </xf>
    <xf numFmtId="165" fontId="13" fillId="0" borderId="28" xfId="2" applyNumberFormat="1" applyFont="1" applyBorder="1" applyAlignment="1" applyProtection="1">
      <alignment vertical="center"/>
      <protection locked="0"/>
    </xf>
    <xf numFmtId="42" fontId="5" fillId="2" borderId="0" xfId="9" applyFont="1" applyFill="1" applyBorder="1" applyAlignment="1" applyProtection="1">
      <alignment vertical="center" wrapText="1"/>
    </xf>
    <xf numFmtId="168" fontId="5" fillId="2" borderId="0" xfId="4" applyNumberFormat="1" applyFont="1" applyFill="1" applyBorder="1" applyAlignment="1" applyProtection="1">
      <alignment vertical="center" wrapText="1"/>
    </xf>
    <xf numFmtId="0" fontId="5" fillId="0" borderId="18" xfId="4" applyFont="1" applyFill="1" applyBorder="1" applyAlignment="1" applyProtection="1">
      <alignment horizontal="justify" vertical="center" wrapText="1"/>
    </xf>
    <xf numFmtId="167" fontId="6" fillId="0" borderId="18" xfId="4" applyNumberFormat="1" applyFont="1" applyFill="1" applyBorder="1" applyAlignment="1" applyProtection="1">
      <alignment horizontal="center" vertical="center" wrapText="1"/>
    </xf>
    <xf numFmtId="167" fontId="5" fillId="0" borderId="55" xfId="6" applyNumberFormat="1" applyFont="1" applyFill="1" applyBorder="1" applyAlignment="1" applyProtection="1">
      <alignment vertical="center" wrapText="1"/>
    </xf>
    <xf numFmtId="42" fontId="5" fillId="2" borderId="28" xfId="9" applyFont="1" applyFill="1" applyBorder="1" applyAlignment="1" applyProtection="1">
      <alignment horizontal="center" vertical="center" wrapText="1"/>
      <protection locked="0"/>
    </xf>
    <xf numFmtId="42" fontId="5" fillId="2" borderId="18" xfId="9" applyFont="1" applyFill="1" applyBorder="1" applyAlignment="1" applyProtection="1">
      <alignment horizontal="center" vertical="center" wrapText="1"/>
      <protection locked="0"/>
    </xf>
    <xf numFmtId="0" fontId="5" fillId="0" borderId="43" xfId="4" applyFont="1" applyBorder="1" applyAlignment="1" applyProtection="1">
      <alignment horizontal="center" vertical="center" wrapText="1"/>
    </xf>
    <xf numFmtId="0" fontId="5" fillId="0" borderId="9" xfId="4" applyFont="1" applyFill="1" applyBorder="1" applyAlignment="1" applyProtection="1">
      <alignment horizontal="center" vertical="center" wrapText="1"/>
    </xf>
    <xf numFmtId="0" fontId="5" fillId="0" borderId="6" xfId="4" applyFont="1" applyBorder="1" applyAlignment="1" applyProtection="1">
      <alignment horizontal="center" vertical="center" wrapText="1"/>
    </xf>
    <xf numFmtId="0" fontId="17" fillId="2" borderId="0" xfId="4" applyFont="1" applyFill="1" applyBorder="1" applyAlignment="1" applyProtection="1">
      <alignment horizontal="left" vertical="center" wrapText="1"/>
    </xf>
    <xf numFmtId="0" fontId="17" fillId="2" borderId="0" xfId="4" applyNumberFormat="1" applyFont="1" applyFill="1" applyBorder="1" applyAlignment="1" applyProtection="1">
      <alignment horizontal="center" vertical="center" wrapText="1"/>
    </xf>
    <xf numFmtId="0" fontId="17" fillId="2" borderId="0" xfId="4" applyNumberFormat="1" applyFont="1" applyFill="1" applyBorder="1" applyAlignment="1" applyProtection="1">
      <alignment horizontal="justify" vertical="center" wrapText="1"/>
    </xf>
    <xf numFmtId="0" fontId="17" fillId="2" borderId="0" xfId="4" applyNumberFormat="1" applyFont="1" applyFill="1" applyBorder="1" applyAlignment="1" applyProtection="1">
      <alignment vertical="center" wrapText="1"/>
    </xf>
    <xf numFmtId="0" fontId="18" fillId="0" borderId="0" xfId="10" applyFont="1" applyBorder="1" applyAlignment="1" applyProtection="1">
      <alignment vertical="center"/>
    </xf>
    <xf numFmtId="0" fontId="17" fillId="2" borderId="21" xfId="4" applyNumberFormat="1" applyFont="1" applyFill="1" applyBorder="1" applyAlignment="1" applyProtection="1">
      <alignment horizontal="center" vertical="center" wrapText="1"/>
    </xf>
    <xf numFmtId="0" fontId="17" fillId="2" borderId="21" xfId="4" applyNumberFormat="1" applyFont="1" applyFill="1" applyBorder="1" applyAlignment="1" applyProtection="1">
      <alignment horizontal="justify" vertical="center" wrapText="1"/>
    </xf>
    <xf numFmtId="0" fontId="17" fillId="2" borderId="21" xfId="4" applyNumberFormat="1" applyFont="1" applyFill="1" applyBorder="1" applyAlignment="1" applyProtection="1">
      <alignment vertical="center" wrapText="1"/>
    </xf>
    <xf numFmtId="0" fontId="18" fillId="0" borderId="0" xfId="10" applyFont="1" applyAlignment="1" applyProtection="1">
      <alignment horizontal="left" vertical="center"/>
    </xf>
    <xf numFmtId="0" fontId="18" fillId="2" borderId="0" xfId="4" applyNumberFormat="1" applyFont="1" applyFill="1" applyBorder="1" applyAlignment="1" applyProtection="1">
      <alignment horizontal="center" vertical="center" wrapText="1"/>
    </xf>
    <xf numFmtId="0" fontId="5" fillId="2" borderId="15" xfId="8" applyFont="1" applyFill="1" applyBorder="1" applyAlignment="1" applyProtection="1">
      <alignment horizontal="justify" vertical="center" wrapText="1"/>
    </xf>
    <xf numFmtId="0" fontId="5" fillId="2" borderId="40" xfId="8" applyFont="1" applyFill="1" applyBorder="1" applyAlignment="1" applyProtection="1">
      <alignment horizontal="justify" vertical="center" wrapText="1"/>
    </xf>
    <xf numFmtId="0" fontId="5" fillId="2" borderId="19" xfId="8" applyFont="1" applyFill="1" applyBorder="1" applyAlignment="1" applyProtection="1">
      <alignment horizontal="justify" vertical="center" wrapText="1"/>
    </xf>
    <xf numFmtId="0" fontId="18" fillId="2" borderId="0" xfId="4" applyNumberFormat="1" applyFont="1" applyFill="1" applyBorder="1" applyAlignment="1" applyProtection="1">
      <alignment horizontal="center" vertical="center" wrapText="1"/>
    </xf>
    <xf numFmtId="0" fontId="6" fillId="4" borderId="26" xfId="4" applyFont="1" applyFill="1" applyBorder="1" applyAlignment="1" applyProtection="1">
      <alignment horizontal="left" vertical="center" wrapText="1"/>
    </xf>
    <xf numFmtId="0" fontId="6" fillId="4" borderId="24" xfId="4" applyFont="1" applyFill="1" applyBorder="1" applyAlignment="1" applyProtection="1">
      <alignment horizontal="left" vertical="center" wrapText="1"/>
    </xf>
    <xf numFmtId="0" fontId="6" fillId="4" borderId="27" xfId="4" applyFont="1" applyFill="1" applyBorder="1" applyAlignment="1" applyProtection="1">
      <alignment horizontal="left" vertical="center" wrapText="1"/>
    </xf>
    <xf numFmtId="0" fontId="6" fillId="4" borderId="34" xfId="4" applyFont="1" applyFill="1" applyBorder="1" applyAlignment="1" applyProtection="1">
      <alignment horizontal="left" vertical="center" wrapText="1"/>
    </xf>
    <xf numFmtId="0" fontId="6" fillId="4" borderId="35" xfId="4" applyFont="1" applyFill="1" applyBorder="1" applyAlignment="1" applyProtection="1">
      <alignment horizontal="left" vertical="center" wrapText="1"/>
    </xf>
    <xf numFmtId="0" fontId="6" fillId="4" borderId="36" xfId="4" applyFont="1" applyFill="1" applyBorder="1" applyAlignment="1" applyProtection="1">
      <alignment horizontal="left" vertical="center" wrapText="1"/>
    </xf>
    <xf numFmtId="0" fontId="10" fillId="0" borderId="2" xfId="4" quotePrefix="1" applyFont="1" applyFill="1" applyBorder="1" applyAlignment="1" applyProtection="1">
      <alignment horizontal="right" vertical="center" wrapText="1"/>
    </xf>
    <xf numFmtId="0" fontId="10" fillId="0" borderId="20" xfId="4" quotePrefix="1" applyFont="1" applyFill="1" applyBorder="1" applyAlignment="1" applyProtection="1">
      <alignment horizontal="right" vertical="center" wrapText="1"/>
    </xf>
    <xf numFmtId="0" fontId="5" fillId="2" borderId="22" xfId="8" applyFont="1" applyFill="1" applyBorder="1" applyAlignment="1" applyProtection="1">
      <alignment horizontal="justify" vertical="center" wrapText="1"/>
    </xf>
    <xf numFmtId="0" fontId="5" fillId="2" borderId="24" xfId="8" applyFont="1" applyFill="1" applyBorder="1" applyAlignment="1" applyProtection="1">
      <alignment horizontal="justify" vertical="center" wrapText="1"/>
    </xf>
    <xf numFmtId="0" fontId="5" fillId="2" borderId="25" xfId="8" applyFont="1" applyFill="1" applyBorder="1" applyAlignment="1" applyProtection="1">
      <alignment horizontal="justify" vertical="center" wrapText="1"/>
    </xf>
    <xf numFmtId="0" fontId="5" fillId="2" borderId="9" xfId="8" applyFont="1" applyFill="1" applyBorder="1" applyAlignment="1" applyProtection="1">
      <alignment horizontal="justify" vertical="center" wrapText="1"/>
    </xf>
    <xf numFmtId="0" fontId="5" fillId="2" borderId="21" xfId="8" applyFont="1" applyFill="1" applyBorder="1" applyAlignment="1" applyProtection="1">
      <alignment horizontal="justify" vertical="center" wrapText="1"/>
    </xf>
    <xf numFmtId="0" fontId="5" fillId="2" borderId="14" xfId="8" applyFont="1" applyFill="1" applyBorder="1" applyAlignment="1" applyProtection="1">
      <alignment horizontal="justify" vertical="center" wrapText="1"/>
    </xf>
    <xf numFmtId="0" fontId="5" fillId="2" borderId="22" xfId="8" applyFont="1" applyFill="1" applyBorder="1" applyAlignment="1" applyProtection="1">
      <alignment horizontal="left" vertical="center" wrapText="1"/>
    </xf>
    <xf numFmtId="0" fontId="5" fillId="2" borderId="24" xfId="8" applyFont="1" applyFill="1" applyBorder="1" applyAlignment="1" applyProtection="1">
      <alignment horizontal="left" vertical="center" wrapText="1"/>
    </xf>
    <xf numFmtId="0" fontId="5" fillId="2" borderId="25" xfId="8" applyFont="1" applyFill="1" applyBorder="1" applyAlignment="1" applyProtection="1">
      <alignment horizontal="left" vertical="center" wrapText="1"/>
    </xf>
    <xf numFmtId="0" fontId="5" fillId="0" borderId="4" xfId="4" applyFont="1" applyFill="1" applyBorder="1" applyAlignment="1" applyProtection="1">
      <alignment horizontal="center" vertical="center" wrapText="1"/>
    </xf>
    <xf numFmtId="0" fontId="5" fillId="0" borderId="9" xfId="4" applyFont="1" applyFill="1" applyBorder="1" applyAlignment="1" applyProtection="1">
      <alignment horizontal="center" vertical="center" wrapText="1"/>
    </xf>
    <xf numFmtId="0" fontId="5" fillId="0" borderId="5" xfId="4" applyFont="1" applyBorder="1" applyAlignment="1" applyProtection="1">
      <alignment horizontal="center" vertical="center" wrapText="1"/>
    </xf>
    <xf numFmtId="0" fontId="5" fillId="0" borderId="6" xfId="4" applyFont="1" applyBorder="1" applyAlignment="1" applyProtection="1">
      <alignment horizontal="center" vertical="center" wrapText="1"/>
    </xf>
    <xf numFmtId="0" fontId="5" fillId="0" borderId="10" xfId="4" applyFont="1" applyBorder="1" applyAlignment="1" applyProtection="1">
      <alignment horizontal="center" vertical="center" wrapText="1"/>
    </xf>
    <xf numFmtId="0" fontId="5" fillId="0" borderId="11" xfId="4" applyFont="1" applyBorder="1" applyAlignment="1" applyProtection="1">
      <alignment horizontal="center" vertical="center" wrapText="1"/>
    </xf>
    <xf numFmtId="0" fontId="5" fillId="0" borderId="16" xfId="4" applyFont="1" applyBorder="1" applyAlignment="1" applyProtection="1">
      <alignment horizontal="center" vertical="center" wrapText="1"/>
    </xf>
    <xf numFmtId="0" fontId="5" fillId="0" borderId="17" xfId="4" applyFont="1" applyBorder="1" applyAlignment="1" applyProtection="1">
      <alignment horizontal="center" vertical="center" wrapText="1"/>
    </xf>
    <xf numFmtId="0" fontId="11" fillId="3" borderId="21" xfId="4" applyFont="1" applyFill="1" applyBorder="1" applyAlignment="1" applyProtection="1">
      <alignment horizontal="left" vertical="center" wrapText="1"/>
    </xf>
    <xf numFmtId="0" fontId="11" fillId="3" borderId="14" xfId="4" applyFont="1" applyFill="1" applyBorder="1" applyAlignment="1" applyProtection="1">
      <alignment horizontal="left" vertical="center" wrapText="1"/>
    </xf>
    <xf numFmtId="0" fontId="6" fillId="4" borderId="31" xfId="4" applyFont="1" applyFill="1" applyBorder="1" applyAlignment="1" applyProtection="1">
      <alignment horizontal="left" vertical="center" wrapText="1"/>
    </xf>
    <xf numFmtId="0" fontId="6" fillId="4" borderId="21" xfId="4" applyFont="1" applyFill="1" applyBorder="1" applyAlignment="1" applyProtection="1">
      <alignment horizontal="left" vertical="center" wrapText="1"/>
    </xf>
    <xf numFmtId="0" fontId="6" fillId="4" borderId="12" xfId="4" applyFont="1" applyFill="1" applyBorder="1" applyAlignment="1" applyProtection="1">
      <alignment horizontal="left" vertical="center" wrapText="1"/>
    </xf>
    <xf numFmtId="0" fontId="3" fillId="2" borderId="0" xfId="0" applyFont="1" applyFill="1" applyAlignment="1" applyProtection="1">
      <alignment horizontal="center" vertical="center" wrapText="1"/>
    </xf>
    <xf numFmtId="0" fontId="6" fillId="2" borderId="0" xfId="0" applyFont="1" applyFill="1" applyAlignment="1" applyProtection="1">
      <alignment horizontal="center" vertical="center" wrapText="1"/>
    </xf>
    <xf numFmtId="0" fontId="6" fillId="2" borderId="1" xfId="0" applyFont="1" applyFill="1" applyBorder="1" applyAlignment="1" applyProtection="1">
      <alignment horizontal="center" vertical="center" wrapText="1"/>
    </xf>
    <xf numFmtId="0" fontId="6" fillId="2" borderId="2" xfId="4" applyFont="1" applyFill="1" applyBorder="1" applyAlignment="1" applyProtection="1">
      <alignment horizontal="center" vertical="center" wrapText="1"/>
    </xf>
    <xf numFmtId="0" fontId="6" fillId="2" borderId="3" xfId="4" applyFont="1" applyFill="1" applyBorder="1" applyAlignment="1" applyProtection="1">
      <alignment horizontal="center" vertical="center" wrapText="1"/>
    </xf>
    <xf numFmtId="0" fontId="8" fillId="2" borderId="0" xfId="4" applyFont="1" applyFill="1" applyAlignment="1" applyProtection="1">
      <alignment horizontal="center" vertical="center" wrapText="1"/>
    </xf>
    <xf numFmtId="0" fontId="6" fillId="4" borderId="4" xfId="4" applyFont="1" applyFill="1" applyBorder="1" applyAlignment="1" applyProtection="1">
      <alignment horizontal="center" vertical="center" wrapText="1"/>
    </xf>
    <xf numFmtId="0" fontId="6" fillId="4" borderId="38" xfId="4" applyFont="1" applyFill="1" applyBorder="1" applyAlignment="1" applyProtection="1">
      <alignment horizontal="center" vertical="center" wrapText="1"/>
    </xf>
    <xf numFmtId="0" fontId="6" fillId="4" borderId="8" xfId="4" applyFont="1" applyFill="1" applyBorder="1" applyAlignment="1" applyProtection="1">
      <alignment horizontal="center" vertical="center" wrapText="1"/>
    </xf>
    <xf numFmtId="0" fontId="6" fillId="4" borderId="15" xfId="4" applyFont="1" applyFill="1" applyBorder="1" applyAlignment="1" applyProtection="1">
      <alignment horizontal="center" vertical="center" wrapText="1"/>
    </xf>
    <xf numFmtId="0" fontId="6" fillId="4" borderId="40" xfId="4" applyFont="1" applyFill="1" applyBorder="1" applyAlignment="1" applyProtection="1">
      <alignment horizontal="center" vertical="center" wrapText="1"/>
    </xf>
    <xf numFmtId="0" fontId="6" fillId="4" borderId="19" xfId="4" applyFont="1" applyFill="1" applyBorder="1" applyAlignment="1" applyProtection="1">
      <alignment horizontal="center" vertical="center" wrapText="1"/>
    </xf>
    <xf numFmtId="167" fontId="6" fillId="4" borderId="39" xfId="4" applyNumberFormat="1" applyFont="1" applyFill="1" applyBorder="1" applyAlignment="1" applyProtection="1">
      <alignment horizontal="center" vertical="center" wrapText="1"/>
    </xf>
    <xf numFmtId="167" fontId="6" fillId="4" borderId="41" xfId="4" applyNumberFormat="1" applyFont="1" applyFill="1" applyBorder="1" applyAlignment="1" applyProtection="1">
      <alignment horizontal="center" vertical="center" wrapText="1"/>
    </xf>
    <xf numFmtId="0" fontId="5" fillId="0" borderId="42" xfId="4" applyFont="1" applyFill="1" applyBorder="1" applyAlignment="1" applyProtection="1">
      <alignment horizontal="center" vertical="center" wrapText="1"/>
    </xf>
    <xf numFmtId="0" fontId="5" fillId="0" borderId="44" xfId="4" applyFont="1" applyFill="1" applyBorder="1" applyAlignment="1" applyProtection="1">
      <alignment horizontal="center" vertical="center" wrapText="1"/>
    </xf>
    <xf numFmtId="0" fontId="5" fillId="0" borderId="0" xfId="4" applyFont="1" applyBorder="1" applyAlignment="1" applyProtection="1">
      <alignment horizontal="center" vertical="center" wrapText="1"/>
    </xf>
    <xf numFmtId="0" fontId="5" fillId="0" borderId="40" xfId="4" applyFont="1" applyBorder="1" applyAlignment="1" applyProtection="1">
      <alignment horizontal="center" vertical="center" wrapText="1"/>
    </xf>
    <xf numFmtId="0" fontId="5" fillId="0" borderId="43" xfId="4" applyFont="1" applyBorder="1" applyAlignment="1" applyProtection="1">
      <alignment horizontal="center" vertical="center" wrapText="1"/>
    </xf>
    <xf numFmtId="0" fontId="5" fillId="0" borderId="18" xfId="4" applyFont="1" applyBorder="1" applyAlignment="1" applyProtection="1">
      <alignment horizontal="center" vertical="center" wrapText="1"/>
    </xf>
    <xf numFmtId="166" fontId="5" fillId="0" borderId="43" xfId="4" applyNumberFormat="1" applyFont="1" applyBorder="1" applyAlignment="1" applyProtection="1">
      <alignment horizontal="center" vertical="center" wrapText="1"/>
    </xf>
    <xf numFmtId="166" fontId="5" fillId="0" borderId="13" xfId="4" applyNumberFormat="1" applyFont="1" applyBorder="1" applyAlignment="1" applyProtection="1">
      <alignment horizontal="center" vertical="center" wrapText="1"/>
    </xf>
    <xf numFmtId="0" fontId="6" fillId="4" borderId="52" xfId="4" applyFont="1" applyFill="1" applyBorder="1" applyAlignment="1" applyProtection="1">
      <alignment horizontal="left" vertical="center" wrapText="1"/>
    </xf>
    <xf numFmtId="0" fontId="6" fillId="4" borderId="28" xfId="4" applyFont="1" applyFill="1" applyBorder="1" applyAlignment="1" applyProtection="1">
      <alignment horizontal="left" vertical="center" wrapText="1"/>
    </xf>
    <xf numFmtId="0" fontId="6" fillId="4" borderId="50" xfId="4" applyFont="1" applyFill="1" applyBorder="1" applyAlignment="1" applyProtection="1">
      <alignment horizontal="left" vertical="center" wrapText="1"/>
    </xf>
    <xf numFmtId="0" fontId="6" fillId="0" borderId="54" xfId="4" applyFont="1" applyFill="1" applyBorder="1" applyAlignment="1" applyProtection="1">
      <alignment horizontal="left" vertical="center" wrapText="1"/>
    </xf>
    <xf numFmtId="0" fontId="6" fillId="0" borderId="46" xfId="4" applyFont="1" applyFill="1" applyBorder="1" applyAlignment="1" applyProtection="1">
      <alignment horizontal="left" vertical="center" wrapText="1"/>
    </xf>
    <xf numFmtId="0" fontId="6" fillId="0" borderId="47" xfId="4" applyFont="1" applyFill="1" applyBorder="1" applyAlignment="1" applyProtection="1">
      <alignment horizontal="left" vertical="center" wrapText="1"/>
    </xf>
    <xf numFmtId="0" fontId="5" fillId="0" borderId="22" xfId="8" applyFont="1" applyFill="1" applyBorder="1" applyAlignment="1" applyProtection="1">
      <alignment horizontal="left" vertical="center" wrapText="1"/>
    </xf>
    <xf numFmtId="0" fontId="5" fillId="0" borderId="24" xfId="8" applyFont="1" applyFill="1" applyBorder="1" applyAlignment="1" applyProtection="1">
      <alignment horizontal="left" vertical="center" wrapText="1"/>
    </xf>
    <xf numFmtId="0" fontId="5" fillId="0" borderId="25" xfId="8" applyFont="1" applyFill="1" applyBorder="1" applyAlignment="1" applyProtection="1">
      <alignment horizontal="left" vertical="center" wrapText="1"/>
    </xf>
    <xf numFmtId="41" fontId="5" fillId="2" borderId="18" xfId="1" applyFont="1" applyFill="1" applyBorder="1" applyAlignment="1" applyProtection="1">
      <alignment horizontal="right" vertical="center" wrapText="1"/>
    </xf>
    <xf numFmtId="165" fontId="13" fillId="0" borderId="28" xfId="2" applyNumberFormat="1" applyFont="1" applyBorder="1" applyAlignment="1" applyProtection="1">
      <alignment vertical="center"/>
    </xf>
    <xf numFmtId="4" fontId="7" fillId="5" borderId="29" xfId="3" applyNumberFormat="1" applyFont="1" applyFill="1" applyBorder="1" applyAlignment="1" applyProtection="1">
      <alignment horizontal="right" vertical="center" wrapText="1"/>
    </xf>
    <xf numFmtId="4" fontId="7" fillId="5" borderId="29" xfId="3" applyNumberFormat="1" applyFont="1" applyFill="1" applyBorder="1" applyAlignment="1" applyProtection="1">
      <alignment vertical="center" wrapText="1"/>
    </xf>
    <xf numFmtId="169" fontId="5" fillId="2" borderId="28" xfId="1" applyNumberFormat="1" applyFont="1" applyFill="1" applyBorder="1" applyAlignment="1" applyProtection="1">
      <alignment horizontal="right" vertical="center" wrapText="1"/>
    </xf>
    <xf numFmtId="41" fontId="5" fillId="2" borderId="28" xfId="1" applyFont="1" applyFill="1" applyBorder="1" applyAlignment="1" applyProtection="1">
      <alignment horizontal="right" vertical="center" wrapText="1"/>
    </xf>
  </cellXfs>
  <cellStyles count="11">
    <cellStyle name="Millares [0]" xfId="1" builtinId="6"/>
    <cellStyle name="Millares 2 2" xfId="6" xr:uid="{173EA54E-0462-469D-B93A-257C1C894ED9}"/>
    <cellStyle name="Moneda" xfId="2" builtinId="4"/>
    <cellStyle name="Moneda [0]" xfId="9" builtinId="7"/>
    <cellStyle name="Moneda 3 4" xfId="7" xr:uid="{0C80811F-2C0B-4540-8262-6294E73940DE}"/>
    <cellStyle name="Normal" xfId="0" builtinId="0"/>
    <cellStyle name="Normal 3" xfId="4" xr:uid="{CD1F31D2-048E-435E-BB05-7AB55A4DF7BE}"/>
    <cellStyle name="Normal 3 11 2" xfId="8" xr:uid="{340621DE-035A-4826-97EF-7CA7A82BCDD0}"/>
    <cellStyle name="Normal_ESTABLECIMIENTO Y MANTENIMIENTO" xfId="10" xr:uid="{F377B7AF-E436-44CF-AC4E-06C24A15EEA1}"/>
    <cellStyle name="Porcentaje" xfId="3" builtinId="5"/>
    <cellStyle name="Porcentaje 2 2 2" xfId="5" xr:uid="{D180B659-7239-4034-87D6-0FE82A39A294}"/>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externalLink" Target="externalLinks/externalLink12.xml"/><Relationship Id="rId1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sharedStrings" Target="sharedStrings.xml"/><Relationship Id="rId2" Type="http://schemas.openxmlformats.org/officeDocument/2006/relationships/externalLink" Target="externalLinks/externalLink1.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5" Type="http://schemas.openxmlformats.org/officeDocument/2006/relationships/externalLink" Target="externalLinks/externalLink4.xml"/><Relationship Id="rId15" Type="http://schemas.openxmlformats.org/officeDocument/2006/relationships/theme" Target="theme/theme1.xml"/><Relationship Id="rId10" Type="http://schemas.openxmlformats.org/officeDocument/2006/relationships/externalLink" Target="externalLinks/externalLink9.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A:\a%20%20aaInformaci&#243;n%20GRUPO%204\A%20MInformes%20Mensuales\Informe%20de%20estado%20vial%20ene\aCCIDENTES%20DE%201995%20-%201996.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E:\a%20%20aaInformaci&#243;n%20GRUPO%204\A%20MInformes%20Mensuales\Informe%20de%20estado%20vial%20ene\aCCIDENTES%20DE%201995%20-%201996.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AMV-02-BOL/EST.V&#205;A%20CRIT.TECNICO%20AMB-BOL-02/DICIEMBRE-2008/EST.V&#205;A%20CRITERIO%20TECNICO%2090BLB.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EST.V&#205;A%20CRITERIO%20TECNICO.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A:\PUNITARIOS%20PARA%20241201%202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K:\a%20%20aaInformaci&#243;n%20GRUPO%204\A%20MInformes%20Mensuales\Informe%20de%20estado%20vial%20ene\aCCIDENTES%20DE%201995%20-%20199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I:\MANTENIMIENTO%20RUTA%201001_MARZO%20DE%202008\Documents%20and%20Settings\PEDRO%20GARCIA%20REALPE\Mis%20documentos\AMV_G1_2006_TUMACO\Actas%20AMV_G1_Tumaco\a%20%20aaInformaci&#243;n"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Amd\documentos%20c\Documentos-Wilson\Advial-Cmarca\bimestral\06-dic-ene-99\03JUN-JUL-98\Acc%20Ago-Sep.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a%20%20aaInformaci&#243;n%20GRUPO%204/A%20MInformes%20Mensuales/Informe%20de%20estado%20vial%20ene/aCCIDENTES%20DE%201995%20-%201996.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93E2A648\a%20%20aaInformaci&#243;n%20GRUPO"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Pc1\E\AMV-3005-2005\ADMON%20GRUPO%203%202004%20-2005\PRESUPUESTOS\Analisis%20de%20Precios%20Unitarios%20ASTRID.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Estacion2\d\DOCUME~1\USER05~1\CONFIG~1\TEMP\ADMINISTRACION%20VIAL%20G2\PRESUPUESTOS\Presupuesto%20remoci&#243;n%20de%20derrumbes.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ADM%20VIAL%2003%20-%20CORDOBA/ESTADO%20DE%20RED/2103mar%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AMC"/>
      <sheetName val="Basico"/>
      <sheetName val="Iva"/>
      <sheetName val="Total"/>
      <sheetName val="amc_acta"/>
      <sheetName val="amc_bas"/>
      <sheetName val="amc_iva"/>
      <sheetName val="amc_total"/>
      <sheetName val="amc_anticip"/>
      <sheetName val="aCCIDENTES DE 1995 - 1996"/>
      <sheetName val="CONT_ADI"/>
      <sheetName val="Datos"/>
      <sheetName val="aCCIDENTES%20DE%201995%20-%2019"/>
      <sheetName val="SUB APU"/>
      <sheetName val="aCCIDENTES DE 1995 - 1996.xls"/>
      <sheetName val="items"/>
      <sheetName val="ACTA DE MODIFICACION  (2)"/>
      <sheetName val="INDICMICROEMP"/>
      <sheetName val="#¡REF"/>
      <sheetName val="\a  aaInformación GRUPO 4\A MIn"/>
      <sheetName val="MATERIALES"/>
      <sheetName val="Informacion"/>
      <sheetName val="Informe"/>
      <sheetName val="Seguim-16"/>
      <sheetName val="Datos Básicos"/>
      <sheetName val="SALARIOS"/>
      <sheetName val="INV"/>
      <sheetName val="AASHTO"/>
      <sheetName val="PESOS"/>
      <sheetName val="Base Muestras"/>
      <sheetName val="Formulario N° 4"/>
      <sheetName val="EQUIPO"/>
      <sheetName val="aCCIDENTES_DE_1995_-_1996"/>
      <sheetName val="aCCIDENTES_DE_1995_-_1996_xls"/>
      <sheetName val="\a__aaInformación_GRUPO_4\A_MIn"/>
      <sheetName val="ACTA_DE_MODIFICACION__(2)"/>
      <sheetName val="aCCIDENTES_DE_1995_-_19961"/>
      <sheetName val="aCCIDENTES_DE_1995_-_1996_xls1"/>
      <sheetName val="\a__aaInformación_GRUPO_4\A_MI1"/>
      <sheetName val="ACTA_DE_MODIFICACION__(2)1"/>
      <sheetName val="SUB_APU"/>
      <sheetName val="Datos_Básicos"/>
      <sheetName val="aCCIDENTES_DE_1995_-_19962"/>
      <sheetName val="aCCIDENTES_DE_1995_-_1996_xls2"/>
      <sheetName val="\a__aaInformación_GRUPO_4\A_MI2"/>
      <sheetName val="ACTA_DE_MODIFICACION__(2)2"/>
      <sheetName val="SUB_APU1"/>
      <sheetName val="Datos_Básicos1"/>
      <sheetName val="otros"/>
      <sheetName val="PRESUPUESTO"/>
      <sheetName val="Res-Accide-10"/>
      <sheetName val="\\Giovanni\administracion vial\"/>
      <sheetName val="\MONTO AGOTABLE 2010\a  aaInfor"/>
      <sheetName val="[aCCIDENTES DE 1995 - 1996.xls]"/>
      <sheetName val="\AMV _ no borrar\PRESUPUESTOS\a"/>
      <sheetName val="\I\AMV _ no borrar\PRESUPUESTOS"/>
      <sheetName val="\G\I\AMV _ no borrar\PRESUPUEST"/>
      <sheetName val="\A\a  aaInformación GRUPO 4\A M"/>
      <sheetName val="\G\A\a  aaInformación GRUPO 4\A"/>
      <sheetName val="Lista obra"/>
      <sheetName val="\Documents and Settings\Pedro "/>
      <sheetName val="\Users\Administrador\Desktop\AM"/>
      <sheetName val="\I\A\a  aaInformación GRUPO 4\A"/>
      <sheetName val="\K\a  aaInformación GRUPO 4\A M"/>
      <sheetName val="\I\K\a  aaInformación GRUPO 4\A"/>
      <sheetName val="\H\a  aaInformación GRUPO 4\A M"/>
      <sheetName val="\I\H\a  aaInformación GRUPO 4\A"/>
      <sheetName val="\\INTERVIALNUBE\Documents and S"/>
      <sheetName val="\\Ing-her"/>
      <sheetName val="\\Escritorio\amv 2011\a  aaInfo"/>
      <sheetName val="\Users\cmeza\Documents\INVIAS\D"/>
      <sheetName val="\Documents and Settings\jviteri"/>
      <sheetName val="SEGUIM Y REPROG MES 1 (2)"/>
      <sheetName val="\Users\avargase\AppData\Local\M"/>
      <sheetName val="#REF"/>
    </sheetNames>
    <definedNames>
      <definedName name="absc"/>
    </definedNames>
    <sheetDataSet>
      <sheetData sheetId="0"/>
      <sheetData sheetId="1"/>
      <sheetData sheetId="2"/>
      <sheetData sheetId="3"/>
      <sheetData sheetId="4"/>
      <sheetData sheetId="5"/>
      <sheetData sheetId="6"/>
      <sheetData sheetId="7"/>
      <sheetData sheetId="8"/>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refreshError="1"/>
      <sheetData sheetId="50" refreshError="1"/>
      <sheetData sheetId="51" refreshError="1"/>
      <sheetData sheetId="52" refreshError="1"/>
      <sheetData sheetId="53" refreshError="1"/>
      <sheetData sheetId="54" refreshError="1"/>
      <sheetData sheetId="55"/>
      <sheetData sheetId="56"/>
      <sheetData sheetId="57"/>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CIDENTES DE 1995 - 1996"/>
      <sheetName val="items"/>
      <sheetName val="Hoja1"/>
      <sheetName val="AMC"/>
      <sheetName val="Basico"/>
      <sheetName val="Iva"/>
      <sheetName val="Total"/>
      <sheetName val="amc_acta"/>
      <sheetName val="amc_bas"/>
      <sheetName val="amc_iva"/>
      <sheetName val="amc_total"/>
      <sheetName val="amc_anticip"/>
      <sheetName val="aCCIDENTES%20DE%201995%20-%2019"/>
      <sheetName val="#¡REF"/>
      <sheetName val="\a  aaInformación GRUPO 4\A MIn"/>
      <sheetName val="aCCIDENTES DE 1995 - 1996.xls"/>
      <sheetName val="ACTA DE MODIFICACION  (2)"/>
      <sheetName val="CONT_ADI"/>
      <sheetName val="INDICMICROEMP"/>
      <sheetName val="Datos"/>
      <sheetName val="MATERIALES"/>
      <sheetName val="Datos Básicos"/>
      <sheetName val="SALARIOS"/>
      <sheetName val="Informacion"/>
      <sheetName val="SUB APU"/>
      <sheetName val="Informe"/>
      <sheetName val="Seguim-16"/>
      <sheetName val="INV"/>
      <sheetName val="AASHTO"/>
      <sheetName val="PESOS"/>
      <sheetName val="Formulario N° 4"/>
      <sheetName val="EQUIPO"/>
      <sheetName val="otros"/>
      <sheetName val="PRESUPUESTO"/>
    </sheetNames>
    <definedNames>
      <definedName name="absc"/>
    </definedNames>
    <sheetDataSet>
      <sheetData sheetId="0" refreshError="1"/>
      <sheetData sheetId="1" refreshError="1"/>
      <sheetData sheetId="2" refreshError="1"/>
      <sheetData sheetId="3"/>
      <sheetData sheetId="4"/>
      <sheetData sheetId="5"/>
      <sheetData sheetId="6"/>
      <sheetData sheetId="7"/>
      <sheetData sheetId="8"/>
      <sheetData sheetId="9"/>
      <sheetData sheetId="10"/>
      <sheetData sheetId="11"/>
      <sheetData sheetId="12" refreshError="1"/>
      <sheetData sheetId="13" refreshError="1"/>
      <sheetData sheetId="14"/>
      <sheetData sheetId="15" refreshError="1"/>
      <sheetData sheetId="16"/>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tado Resumen"/>
      <sheetName val="TORTA"/>
      <sheetName val="Resum_Pav"/>
      <sheetName val="INVENT.ALC-CUNETAS 90BLB"/>
      <sheetName val="PUENTES Y PONTONES"/>
      <sheetName val="SEÑAL VERTICAL90BLB"/>
      <sheetName val="SEÑAL HORIZONTAL90BLB"/>
      <sheetName val="Tabla"/>
      <sheetName val="CONT_ADI"/>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TADO VÍA-CRIT.TECNICO"/>
      <sheetName val="CALIFICACIÓN"/>
      <sheetName val="DAÑOS 8002"/>
      <sheetName val="DAÑOS 4313 "/>
      <sheetName val="DAÑOS 7805"/>
      <sheetName val="DAÑOS 80MG01"/>
      <sheetName val="INVENT.ALC-CUNETAS 8002"/>
      <sheetName val="INV.ALC-CUNET 4313 - 7805"/>
      <sheetName val="INVENT.ALC-CUNET 80MG01"/>
      <sheetName val="SEÑAL VERTICAL 8002"/>
      <sheetName val="SEÑAL VERTICAL 4313"/>
      <sheetName val="SEÑAL VERTICAL 80MG01"/>
      <sheetName val="SEÑAL HORIZONTAL 8002"/>
      <sheetName val="SEÑAL HORIZONTAL 4313"/>
      <sheetName val="SEÑAL HORIZONTAL 80MG01"/>
      <sheetName val="Estado Resume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monte"/>
      <sheetName val="ESCARIFICACION"/>
      <sheetName val="PR 1"/>
      <sheetName val="PUNITARIOS PARA 241201 2S"/>
      <sheetName val="BANCOS"/>
      <sheetName val="CARGOS"/>
      <sheetName val="EPS"/>
      <sheetName val="PENSIONES"/>
      <sheetName val="items"/>
      <sheetName val="PREACTA 10"/>
      <sheetName val="DATOS"/>
      <sheetName val="PREACTA 9"/>
      <sheetName val="Hoja1"/>
      <sheetName val="ESTADO RED TEC"/>
      <sheetName val="A-HOR"/>
      <sheetName val="INSUMOS"/>
      <sheetName val="PRECIOS"/>
      <sheetName val="PREACTA 6"/>
      <sheetName val="TARIFAS"/>
      <sheetName val="Res-Accide-10"/>
      <sheetName val="TABLA 2008"/>
      <sheetName val="Equipo"/>
      <sheetName val="Excavación Mat. Común Estacione"/>
      <sheetName val="Demolición Pavimento"/>
      <sheetName val="Insum"/>
      <sheetName val="Presup_Cancha"/>
      <sheetName val="TRANSPORTE"/>
      <sheetName val="PUNITARIOS%20PARA%20241201%202S"/>
      <sheetName val="SUB APU"/>
      <sheetName val="PRESUPUESTO"/>
      <sheetName val="ESTADO VÍA-CRIT.TECNICO"/>
    </sheetNames>
    <sheetDataSet>
      <sheetData sheetId="0" refreshError="1">
        <row r="48">
          <cell r="E48">
            <v>6</v>
          </cell>
        </row>
      </sheetData>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CIDENTES DE 1995 - 1996"/>
      <sheetName val="\a  aaInformación GRUPO 4\A MIn"/>
      <sheetName val="#¡REF"/>
      <sheetName val="INDICMICROEMP"/>
      <sheetName val="Informacion"/>
      <sheetName val="Hoja1"/>
      <sheetName val="AMC"/>
      <sheetName val="Basico"/>
      <sheetName val="Iva"/>
      <sheetName val="Total"/>
      <sheetName val="amc_acta"/>
      <sheetName val="amc_bas"/>
      <sheetName val="amc_iva"/>
      <sheetName val="amc_total"/>
      <sheetName val="amc_anticip"/>
      <sheetName val="Datos"/>
      <sheetName val="aCCIDENTES%20DE%201995%20-%2019"/>
      <sheetName val="aCCIDENTES DE 1995 - 1996.xls"/>
      <sheetName val="CONT_ADI"/>
      <sheetName val="items"/>
      <sheetName val="ACTA DE MODIFICACION  (2)"/>
      <sheetName val="MATERIALES"/>
      <sheetName val="Datos Básicos"/>
      <sheetName val="SALARIOS"/>
      <sheetName val="SUB APU"/>
      <sheetName val="Informe"/>
      <sheetName val="Seguim-16"/>
      <sheetName val="INV"/>
      <sheetName val="AASHTO"/>
      <sheetName val="PESOS"/>
      <sheetName val="otros"/>
      <sheetName val="PRESUPUESTO"/>
      <sheetName val="Formulario N° 4"/>
      <sheetName val="EQUIPO"/>
      <sheetName val="Base Muestras"/>
      <sheetName val="[aCCIDENTES DE 1995 - 1996.xls]"/>
      <sheetName val="Res-Accide-10"/>
      <sheetName val="_a  aaInformación GRUPO 4_A MIn"/>
      <sheetName val="\Users\avargase\AppData\Local\M"/>
      <sheetName val="\\Escritorio\amv 2011\a  aaInfo"/>
      <sheetName val="\Mini HP Enero 2015\Proyectos i"/>
      <sheetName val="\C\Users\avargase\AppData\Local"/>
      <sheetName val="\Volumes\USB PIOLIN\Escritorio\"/>
    </sheetNames>
    <definedNames>
      <definedName name="absc"/>
    </definedNames>
    <sheetDataSet>
      <sheetData sheetId="0" refreshError="1"/>
      <sheetData sheetId="1" refreshError="1"/>
      <sheetData sheetId="2" refreshError="1"/>
      <sheetData sheetId="3" refreshError="1"/>
      <sheetData sheetId="4" refreshError="1"/>
      <sheetData sheetId="5"/>
      <sheetData sheetId="6"/>
      <sheetData sheetId="7"/>
      <sheetData sheetId="8"/>
      <sheetData sheetId="9"/>
      <sheetData sheetId="10"/>
      <sheetData sheetId="11" refreshError="1"/>
      <sheetData sheetId="12" refreshError="1"/>
      <sheetData sheetId="13"/>
      <sheetData sheetId="14" refreshError="1"/>
      <sheetData sheetId="15" refreshError="1"/>
      <sheetData sheetId="16" refreshError="1"/>
      <sheetData sheetId="17" refreshError="1"/>
      <sheetData sheetId="18"/>
      <sheetData sheetId="19" refreshError="1"/>
      <sheetData sheetId="20"/>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AMC"/>
      <sheetName val="Basico"/>
      <sheetName val="Iva"/>
      <sheetName val="Total"/>
      <sheetName val="amc_acta"/>
      <sheetName val="amc_bas"/>
      <sheetName val="amc_iva"/>
      <sheetName val="amc_total"/>
      <sheetName val="amc_anticip"/>
      <sheetName val="a  aaInformación"/>
      <sheetName val="a%20%20aaInformación"/>
      <sheetName val="Informacion"/>
      <sheetName val="aCCIDENTES DE 1995 - 1996"/>
      <sheetName val="a%20%20aaInformaci%C3%B3n"/>
      <sheetName val="BASES"/>
      <sheetName val="CDItem"/>
      <sheetName val="\MANTENIMIENTO RUTA 1001_MARZO "/>
      <sheetName val="ANEXO IX"/>
      <sheetName val="Presupuesto"/>
      <sheetName val="CONT_ADI"/>
      <sheetName val="Formulario N° 4"/>
      <sheetName val="MATERIALES"/>
      <sheetName val="EQUIPO"/>
      <sheetName val="otros"/>
      <sheetName val="Datos"/>
      <sheetName val="Cuadrillas"/>
      <sheetName val="Jornal"/>
      <sheetName val="APUs"/>
      <sheetName val="INSUMOS"/>
      <sheetName val="PptoGral"/>
      <sheetName val="\I\MANTENIMIENTO RUTA 1001_MARZ"/>
      <sheetName val="\F\MANTENIMIENTO RUTA 1001_MARZ"/>
      <sheetName val="a__aaInformación"/>
      <sheetName val="a__aaInformación1"/>
      <sheetName val="a__aaInformación2"/>
      <sheetName val="\\SERVIDOR\Public2\MANTENIMIENT"/>
    </sheetNames>
    <definedNames>
      <definedName name="absc"/>
    </definedNames>
    <sheetDataSet>
      <sheetData sheetId="0"/>
      <sheetData sheetId="1"/>
      <sheetData sheetId="2"/>
      <sheetData sheetId="3"/>
      <sheetData sheetId="4"/>
      <sheetData sheetId="5"/>
      <sheetData sheetId="6"/>
      <sheetData sheetId="7"/>
      <sheetData sheetId="8"/>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sheetData sheetId="32"/>
      <sheetData sheetId="33" refreshError="1"/>
      <sheetData sheetId="34" refreshError="1"/>
      <sheetData sheetId="35" refreshError="1"/>
      <sheetData sheetId="3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Contenido"/>
      <sheetName val="Generalidades 1"/>
      <sheetName val="Generalidades 2,3"/>
      <sheetName val="Mapa estado 4"/>
      <sheetName val="Semáforo 5"/>
      <sheetName val="Semáforo 6"/>
      <sheetName val="Tortas 7"/>
      <sheetName val="Acciden-Señal 7A"/>
      <sheetName val="Puentes 8"/>
      <sheetName val="Críticos 9"/>
      <sheetName val="Emerg 9A"/>
      <sheetName val="Res-Accide-10"/>
      <sheetName val="Acci-Ago-11"/>
      <sheetName val="Acc-Ago-11a"/>
      <sheetName val="Acci-Sep-12"/>
      <sheetName val="Acci-Sep-12 (2)"/>
      <sheetName val="ACCI-JUL-13"/>
      <sheetName val="Acc Ago-Sep"/>
      <sheetName val="BASES"/>
      <sheetName val="ESTADO RED"/>
      <sheetName val="CDItem"/>
      <sheetName val="Acc Ago-Sep.xl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CIDENTES DE 1995 - 1996"/>
      <sheetName val="Hoja1"/>
      <sheetName val="AMC"/>
      <sheetName val="Basico"/>
      <sheetName val="Iva"/>
      <sheetName val="Total"/>
      <sheetName val="amc_acta"/>
      <sheetName val="amc_bas"/>
      <sheetName val="amc_iva"/>
      <sheetName val="amc_total"/>
      <sheetName val="amc_anticip"/>
      <sheetName val="aCCIDENTES DE 1995 - 1996.xls"/>
      <sheetName val="items"/>
      <sheetName val="aCCIDENTES%20DE%201995%20-%2019"/>
      <sheetName val="#¡REF"/>
      <sheetName val="ACTA DE MODIFICACION  (2)"/>
      <sheetName val="CONT_ADI"/>
      <sheetName val="otros"/>
      <sheetName val="PRESUPUESTO"/>
      <sheetName val="Informe"/>
      <sheetName val="Seguim-16"/>
      <sheetName val="Informacion"/>
      <sheetName val="INDICMICROEMP"/>
      <sheetName val="\a  aaInformación GRUPO 4\A MIn"/>
      <sheetName val="Datos"/>
      <sheetName val="MATERIALES"/>
      <sheetName val="Datos Básicos"/>
      <sheetName val="SALARIOS"/>
      <sheetName val="SUB APU"/>
      <sheetName val="INV"/>
      <sheetName val="AASHTO"/>
      <sheetName val="PESOS"/>
      <sheetName val="Formulario N° 4"/>
      <sheetName val="EQUIPO"/>
    </sheetNames>
    <definedNames>
      <definedName name="absc"/>
    </definedNames>
    <sheetDataSet>
      <sheetData sheetId="0" refreshError="1"/>
      <sheetData sheetId="1"/>
      <sheetData sheetId="2"/>
      <sheetData sheetId="3"/>
      <sheetData sheetId="4"/>
      <sheetData sheetId="5"/>
      <sheetData sheetId="6"/>
      <sheetData sheetId="7"/>
      <sheetData sheetId="8"/>
      <sheetData sheetId="9"/>
      <sheetData sheetId="10"/>
      <sheetData sheetId="11" refreshError="1"/>
      <sheetData sheetId="12" refreshError="1"/>
      <sheetData sheetId="13" refreshError="1"/>
      <sheetData sheetId="14" refreshError="1"/>
      <sheetData sheetId="15"/>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AMC"/>
      <sheetName val="Basico"/>
      <sheetName val="Iva"/>
      <sheetName val="Total"/>
      <sheetName val="amc_acta"/>
      <sheetName val="amc_bas"/>
      <sheetName val="amc_iva"/>
      <sheetName val="amc_total"/>
      <sheetName val="amc_anticip"/>
      <sheetName val="a  aaInformación GRUPO"/>
    </sheetNames>
    <definedNames>
      <definedName name="absc"/>
    </definedNames>
    <sheetDataSet>
      <sheetData sheetId="0"/>
      <sheetData sheetId="1"/>
      <sheetData sheetId="2"/>
      <sheetData sheetId="3"/>
      <sheetData sheetId="4"/>
      <sheetData sheetId="5"/>
      <sheetData sheetId="6"/>
      <sheetData sheetId="7"/>
      <sheetData sheetId="8"/>
      <sheetData sheetId="9"/>
      <sheetData sheetId="1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PU PART"/>
      <sheetName val="A. P. U."/>
      <sheetName val="Listado"/>
      <sheetName val="PPTOS"/>
      <sheetName val="Borrable"/>
      <sheetName val="Análisis de precios"/>
      <sheetName val="Analisis de Precios Unitarios A"/>
      <sheetName val="INDICMICROEMP"/>
      <sheetName val="Analisis%20de%20Precios%20Unita"/>
      <sheetName val="ESTADO RED"/>
      <sheetName val="CARRETERAS"/>
      <sheetName val="GENERALIDADES "/>
      <sheetName val="APU_PART1"/>
      <sheetName val="A__P__U_1"/>
      <sheetName val="Analisis_de_Precios_Unitarios_1"/>
      <sheetName val="APU_PART"/>
      <sheetName val="A__P__U_"/>
      <sheetName val="Analisis_de_Precios_Unitarios_A"/>
      <sheetName val="A_ P_ U_"/>
      <sheetName val="INDICE"/>
      <sheetName val="Puntajes"/>
      <sheetName val="TOTCAPIT"/>
      <sheetName val="JORNABAS"/>
      <sheetName val="MATERIALES"/>
      <sheetName val="TOTCUADEQ"/>
      <sheetName val="TOTCUADMO"/>
      <sheetName val="Anexo No. 5"/>
      <sheetName val="Datos"/>
      <sheetName val="5094-2003"/>
      <sheetName val="FINANCIERA"/>
      <sheetName val="PREACTA"/>
      <sheetName val="ESTADO VÍA-CRIT.TECNICO"/>
      <sheetName val="FLUJOS"/>
    </sheetNames>
    <sheetDataSet>
      <sheetData sheetId="0"/>
      <sheetData sheetId="1"/>
      <sheetData sheetId="2"/>
      <sheetData sheetId="3"/>
      <sheetData sheetId="4"/>
      <sheetData sheetId="5" refreshError="1"/>
      <sheetData sheetId="6" refreshError="1"/>
      <sheetData sheetId="7" refreshError="1"/>
      <sheetData sheetId="8" refreshError="1"/>
      <sheetData sheetId="9" refreshError="1"/>
      <sheetData sheetId="10" refreshError="1"/>
      <sheetData sheetId="11" refreshError="1"/>
      <sheetData sheetId="12"/>
      <sheetData sheetId="13"/>
      <sheetData sheetId="14"/>
      <sheetData sheetId="15"/>
      <sheetData sheetId="16"/>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álisis de precios"/>
      <sheetName val="Remo. derr."/>
      <sheetName val="Limp. mec. Alcant."/>
      <sheetName val="Res-Accide-10"/>
      <sheetName val="Hoja1"/>
      <sheetName val="Equipo"/>
      <sheetName val="materiales"/>
      <sheetName val="otros"/>
    </sheetNames>
    <sheetDataSet>
      <sheetData sheetId="0" refreshError="1">
        <row r="52">
          <cell r="H52">
            <v>46548</v>
          </cell>
        </row>
      </sheetData>
      <sheetData sheetId="1"/>
      <sheetData sheetId="2"/>
      <sheetData sheetId="3" refreshError="1"/>
      <sheetData sheetId="4" refreshError="1"/>
      <sheetData sheetId="5" refreshError="1"/>
      <sheetData sheetId="6" refreshError="1"/>
      <sheetData sheetId="7"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 0"/>
      <sheetName val="PR 1"/>
      <sheetName val="PR 2"/>
      <sheetName val="PR 3"/>
      <sheetName val="PR 4"/>
      <sheetName val="PR 5"/>
      <sheetName val="PR 6"/>
      <sheetName val="PR 7"/>
      <sheetName val="PR 8"/>
      <sheetName val="PR 9"/>
      <sheetName val="PR 10"/>
      <sheetName val="PR 11"/>
      <sheetName val="PR 12"/>
      <sheetName val="PR 13"/>
      <sheetName val="PR 14"/>
      <sheetName val="PR 15"/>
      <sheetName val="PR 16"/>
      <sheetName val="PR 17"/>
      <sheetName val="PR18"/>
      <sheetName val="PR 19"/>
      <sheetName val="PR 20"/>
      <sheetName val="PR 21"/>
      <sheetName val="PR 22"/>
      <sheetName val="PR 23"/>
      <sheetName val="PR 24"/>
      <sheetName val="PR 25"/>
      <sheetName val="PR 26"/>
      <sheetName val="PR 27"/>
      <sheetName val="PR 28"/>
      <sheetName val="PR 29"/>
      <sheetName val="PR 30"/>
      <sheetName val="PR 31"/>
      <sheetName val="PR 32"/>
      <sheetName val="PR 33"/>
      <sheetName val="PR 34"/>
      <sheetName val="PR 35"/>
      <sheetName val="PR 36"/>
      <sheetName val="PR 37"/>
      <sheetName val="PR38"/>
      <sheetName val="PR 39"/>
      <sheetName val="PR 40"/>
      <sheetName val="PR 41"/>
      <sheetName val="PR 42"/>
      <sheetName val="PR 43"/>
      <sheetName val="PR 44"/>
      <sheetName val="PR 45"/>
      <sheetName val="PR 46"/>
      <sheetName val="PR 47"/>
      <sheetName val="PR 48"/>
      <sheetName val="PR 49"/>
      <sheetName val="Cuadro Estado"/>
      <sheetName val="items"/>
      <sheetName val="2103mar "/>
      <sheetName val="A. P. U."/>
      <sheetName val="Insumos"/>
      <sheetName val="TRAYECTO 1"/>
    </sheetNames>
    <sheetDataSet>
      <sheetData sheetId="0"/>
      <sheetData sheetId="1" refreshError="1">
        <row r="2">
          <cell r="A2" t="str">
            <v>INVÍAS - TERRITORIAL CORDOBA - GRUPO 3</v>
          </cell>
        </row>
        <row r="4">
          <cell r="A4" t="str">
            <v>DETERMINACIÓN Y CALIFICACIÓN DEL ESTADO DE LA RED VIAL CON CRITERIOS TÉCNICOS (MARZO 2005)</v>
          </cell>
        </row>
        <row r="5">
          <cell r="A5" t="str">
            <v>Documento base: "Normas para la Determinación y Calificación del Estado de la Red Vial"(Revisión N° 1 - Febrero 2003) preparado por  INVÍAS - Subdirección de Conservación</v>
          </cell>
        </row>
        <row r="7">
          <cell r="A7" t="str">
            <v>SECCIÓN: PR 1</v>
          </cell>
        </row>
        <row r="9">
          <cell r="B9" t="str">
            <v>Nombre de la Ruta:</v>
          </cell>
          <cell r="C9" t="str">
            <v>Monteria - Lorica</v>
          </cell>
          <cell r="F9" t="str">
            <v>Longitud de calzada (m):</v>
          </cell>
          <cell r="I9">
            <v>947</v>
          </cell>
        </row>
        <row r="10">
          <cell r="B10" t="str">
            <v>Nombre del Tramo:</v>
          </cell>
          <cell r="C10" t="str">
            <v>Monteria - Cerete - Lorica</v>
          </cell>
          <cell r="F10" t="str">
            <v>Ancho promedio de calzada (m):</v>
          </cell>
          <cell r="I10">
            <v>6.8</v>
          </cell>
        </row>
        <row r="11">
          <cell r="B11" t="str">
            <v>Nombre del Sector:</v>
          </cell>
          <cell r="C11" t="str">
            <v>Monteria - Cerete - Lorica</v>
          </cell>
          <cell r="F11" t="str">
            <v>Longitud de berma (m):</v>
          </cell>
          <cell r="I11">
            <v>947</v>
          </cell>
        </row>
        <row r="12">
          <cell r="B12" t="str">
            <v>Código:</v>
          </cell>
          <cell r="C12">
            <v>2103</v>
          </cell>
          <cell r="F12" t="str">
            <v>Ancho promedio de las bermas (m):</v>
          </cell>
          <cell r="I12">
            <v>1.25</v>
          </cell>
        </row>
        <row r="14">
          <cell r="A14" t="str">
            <v>PARÁMETRO</v>
          </cell>
          <cell r="B14" t="str">
            <v>ELEMENTO</v>
          </cell>
          <cell r="C14" t="str">
            <v>Daño</v>
          </cell>
          <cell r="D14" t="str">
            <v>Área (m2)</v>
          </cell>
          <cell r="E14" t="str">
            <v>Parámetro</v>
          </cell>
          <cell r="G14" t="str">
            <v>Valor</v>
          </cell>
          <cell r="H14" t="str">
            <v>Calif. Parcial</v>
          </cell>
          <cell r="I14" t="str">
            <v>Peso Parcial</v>
          </cell>
          <cell r="J14" t="str">
            <v>Calif. Pond.</v>
          </cell>
        </row>
        <row r="15">
          <cell r="A15" t="str">
            <v>CORONA</v>
          </cell>
          <cell r="B15" t="str">
            <v>CALZADA</v>
          </cell>
          <cell r="C15" t="str">
            <v xml:space="preserve"> Baches (m²)</v>
          </cell>
          <cell r="D15">
            <v>0</v>
          </cell>
          <cell r="E15" t="str">
            <v>Área dañada (%)</v>
          </cell>
          <cell r="G15">
            <v>0</v>
          </cell>
          <cell r="H15">
            <v>5</v>
          </cell>
          <cell r="I15">
            <v>0.14000000000000001</v>
          </cell>
          <cell r="J15">
            <v>0.7</v>
          </cell>
        </row>
        <row r="16">
          <cell r="C16" t="str">
            <v xml:space="preserve"> Fisuras (m²)</v>
          </cell>
          <cell r="D16">
            <v>64.396000000000001</v>
          </cell>
          <cell r="E16" t="str">
            <v>Área dañada (%)</v>
          </cell>
          <cell r="G16">
            <v>1</v>
          </cell>
          <cell r="H16">
            <v>4.88</v>
          </cell>
          <cell r="I16">
            <v>7.0000000000000007E-2</v>
          </cell>
          <cell r="J16">
            <v>0.34</v>
          </cell>
        </row>
        <row r="17">
          <cell r="C17" t="str">
            <v xml:space="preserve"> Deformaciones (m²)</v>
          </cell>
          <cell r="D17">
            <v>65</v>
          </cell>
          <cell r="E17" t="str">
            <v>Área dañada (%)</v>
          </cell>
          <cell r="G17">
            <v>1.01</v>
          </cell>
          <cell r="H17">
            <v>4.75</v>
          </cell>
          <cell r="I17">
            <v>0.105</v>
          </cell>
          <cell r="J17">
            <v>0.5</v>
          </cell>
        </row>
        <row r="18">
          <cell r="C18" t="str">
            <v xml:space="preserve"> Desprendimientos (m²)</v>
          </cell>
          <cell r="D18">
            <v>0</v>
          </cell>
          <cell r="E18" t="str">
            <v>Área dañada (%)</v>
          </cell>
          <cell r="G18">
            <v>0</v>
          </cell>
          <cell r="H18">
            <v>5</v>
          </cell>
          <cell r="I18">
            <v>0.105</v>
          </cell>
          <cell r="J18">
            <v>0.53</v>
          </cell>
        </row>
        <row r="19">
          <cell r="C19" t="str">
            <v xml:space="preserve"> Ahuellamiento (mm)</v>
          </cell>
          <cell r="D19">
            <v>0</v>
          </cell>
          <cell r="E19" t="str">
            <v>Ahuellamiento prom. (mm)</v>
          </cell>
          <cell r="G19">
            <v>0</v>
          </cell>
          <cell r="H19">
            <v>5</v>
          </cell>
          <cell r="I19">
            <v>0.105</v>
          </cell>
          <cell r="J19">
            <v>0.53</v>
          </cell>
        </row>
        <row r="20">
          <cell r="C20" t="str">
            <v xml:space="preserve"> Otros daños (m²)</v>
          </cell>
          <cell r="D20">
            <v>0</v>
          </cell>
          <cell r="E20" t="str">
            <v>Área dañada (%)</v>
          </cell>
          <cell r="G20">
            <v>0</v>
          </cell>
          <cell r="H20">
            <v>5</v>
          </cell>
          <cell r="I20">
            <v>0.105</v>
          </cell>
          <cell r="J20">
            <v>0.53</v>
          </cell>
          <cell r="K20">
            <v>3.1300000000000008</v>
          </cell>
          <cell r="L20" t="str">
            <v>Bueno</v>
          </cell>
        </row>
        <row r="21">
          <cell r="B21" t="str">
            <v>BERMAS</v>
          </cell>
          <cell r="C21" t="str">
            <v xml:space="preserve"> Daños totales (m²)</v>
          </cell>
          <cell r="D21">
            <v>7</v>
          </cell>
          <cell r="E21" t="str">
            <v>Área dañada (%)</v>
          </cell>
          <cell r="G21">
            <v>0.59</v>
          </cell>
          <cell r="H21">
            <v>4.88</v>
          </cell>
          <cell r="I21">
            <v>7.0000000000000007E-2</v>
          </cell>
          <cell r="J21">
            <v>0.34</v>
          </cell>
          <cell r="K21">
            <v>0.34</v>
          </cell>
          <cell r="L21" t="str">
            <v>Bueno</v>
          </cell>
        </row>
        <row r="23">
          <cell r="A23" t="str">
            <v>PARÁMETRO</v>
          </cell>
          <cell r="B23" t="str">
            <v>ELEMENTO</v>
          </cell>
          <cell r="C23" t="str">
            <v>Cant. Requerida</v>
          </cell>
          <cell r="D23" t="str">
            <v>Criterio</v>
          </cell>
          <cell r="E23" t="str">
            <v>Cant. Buena</v>
          </cell>
          <cell r="F23" t="str">
            <v>Cant. Reg.</v>
          </cell>
          <cell r="G23" t="str">
            <v>Cant. Mala</v>
          </cell>
          <cell r="H23" t="str">
            <v>Calif. Parcial</v>
          </cell>
          <cell r="I23" t="str">
            <v>Peso Parcial</v>
          </cell>
          <cell r="J23" t="str">
            <v>Calif. Pond.</v>
          </cell>
        </row>
        <row r="24">
          <cell r="A24" t="str">
            <v>DRENAJE</v>
          </cell>
          <cell r="B24" t="str">
            <v>CUNETAS (m)</v>
          </cell>
          <cell r="C24">
            <v>0</v>
          </cell>
          <cell r="D24" t="str">
            <v>Funcionalidad</v>
          </cell>
          <cell r="E24">
            <v>0</v>
          </cell>
          <cell r="F24">
            <v>0</v>
          </cell>
          <cell r="G24">
            <v>0</v>
          </cell>
          <cell r="H24">
            <v>5</v>
          </cell>
          <cell r="I24">
            <v>3.125E-2</v>
          </cell>
          <cell r="J24">
            <v>0.16</v>
          </cell>
        </row>
        <row r="25">
          <cell r="D25" t="str">
            <v>Suficiencia</v>
          </cell>
          <cell r="E25" t="str">
            <v>No se requieren</v>
          </cell>
          <cell r="H25">
            <v>5</v>
          </cell>
          <cell r="I25">
            <v>2.5000000000000001E-2</v>
          </cell>
          <cell r="J25">
            <v>0.13</v>
          </cell>
          <cell r="K25">
            <v>0.29000000000000004</v>
          </cell>
          <cell r="L25" t="str">
            <v/>
          </cell>
        </row>
        <row r="26">
          <cell r="B26" t="str">
            <v>ALCANTARILLAS (U)</v>
          </cell>
          <cell r="C26">
            <v>0</v>
          </cell>
          <cell r="D26" t="str">
            <v>Funcionalidad</v>
          </cell>
          <cell r="E26">
            <v>0</v>
          </cell>
          <cell r="F26">
            <v>0</v>
          </cell>
          <cell r="G26">
            <v>0</v>
          </cell>
          <cell r="H26">
            <v>5</v>
          </cell>
          <cell r="I26">
            <v>3.125E-2</v>
          </cell>
          <cell r="J26">
            <v>0.16</v>
          </cell>
        </row>
        <row r="27">
          <cell r="D27" t="str">
            <v>Suficiencia</v>
          </cell>
          <cell r="E27" t="str">
            <v>No se requieren</v>
          </cell>
          <cell r="H27">
            <v>5</v>
          </cell>
          <cell r="I27">
            <v>1.8749999999999999E-2</v>
          </cell>
          <cell r="J27">
            <v>0.09</v>
          </cell>
          <cell r="K27">
            <v>0.25</v>
          </cell>
          <cell r="L27" t="str">
            <v/>
          </cell>
        </row>
        <row r="28">
          <cell r="B28" t="str">
            <v>PUENTES Y PONT.</v>
          </cell>
          <cell r="C28">
            <v>1</v>
          </cell>
          <cell r="D28" t="str">
            <v>Estado</v>
          </cell>
          <cell r="E28">
            <v>1</v>
          </cell>
          <cell r="F28">
            <v>0</v>
          </cell>
          <cell r="G28">
            <v>0</v>
          </cell>
          <cell r="H28">
            <v>5</v>
          </cell>
          <cell r="I28">
            <v>1.8749999999999999E-2</v>
          </cell>
          <cell r="J28">
            <v>0.09</v>
          </cell>
          <cell r="K28">
            <v>0.09</v>
          </cell>
          <cell r="L28" t="str">
            <v>Bueno</v>
          </cell>
        </row>
        <row r="30">
          <cell r="A30" t="str">
            <v>PARÁMETRO</v>
          </cell>
          <cell r="B30" t="str">
            <v>ELEMENTO</v>
          </cell>
          <cell r="C30" t="str">
            <v>Cant. Requerida</v>
          </cell>
          <cell r="D30" t="str">
            <v>Criterio</v>
          </cell>
          <cell r="E30" t="str">
            <v>Buenas</v>
          </cell>
          <cell r="F30" t="str">
            <v>Regulares</v>
          </cell>
          <cell r="G30" t="str">
            <v>Malas</v>
          </cell>
          <cell r="H30" t="str">
            <v>Calif. Parc.</v>
          </cell>
          <cell r="I30" t="str">
            <v>Peso Parcial</v>
          </cell>
          <cell r="J30" t="str">
            <v>Calif. Pond.</v>
          </cell>
        </row>
        <row r="31">
          <cell r="A31" t="str">
            <v>SEÑALIZACIÓN</v>
          </cell>
          <cell r="B31" t="str">
            <v>VERTICAL (U)</v>
          </cell>
          <cell r="C31">
            <v>10</v>
          </cell>
          <cell r="D31" t="str">
            <v>Estado</v>
          </cell>
          <cell r="E31">
            <v>10</v>
          </cell>
          <cell r="F31">
            <v>0</v>
          </cell>
          <cell r="G31">
            <v>0</v>
          </cell>
          <cell r="H31">
            <v>5</v>
          </cell>
          <cell r="I31">
            <v>2.5000000000000001E-2</v>
          </cell>
          <cell r="J31">
            <v>0.13</v>
          </cell>
        </row>
        <row r="32">
          <cell r="D32" t="str">
            <v>Suficiencia</v>
          </cell>
          <cell r="E32" t="str">
            <v>Si</v>
          </cell>
          <cell r="H32">
            <v>5</v>
          </cell>
          <cell r="I32">
            <v>2.5000000000000001E-2</v>
          </cell>
          <cell r="J32">
            <v>0.13</v>
          </cell>
          <cell r="K32">
            <v>0.26</v>
          </cell>
          <cell r="L32" t="str">
            <v>Bueno</v>
          </cell>
        </row>
        <row r="33">
          <cell r="B33" t="str">
            <v>HORIZONTAL (m)</v>
          </cell>
          <cell r="C33">
            <v>2841</v>
          </cell>
          <cell r="D33" t="str">
            <v>Estado</v>
          </cell>
          <cell r="E33">
            <v>0</v>
          </cell>
          <cell r="F33">
            <v>2841</v>
          </cell>
          <cell r="G33">
            <v>0</v>
          </cell>
          <cell r="H33">
            <v>2.5</v>
          </cell>
          <cell r="I33">
            <v>3.7499999999999999E-2</v>
          </cell>
          <cell r="J33">
            <v>0.09</v>
          </cell>
        </row>
        <row r="34">
          <cell r="D34" t="str">
            <v>Suficiencia</v>
          </cell>
          <cell r="E34" t="str">
            <v>Si</v>
          </cell>
          <cell r="H34">
            <v>5</v>
          </cell>
          <cell r="I34">
            <v>3.7499999999999999E-2</v>
          </cell>
          <cell r="J34">
            <v>0.19</v>
          </cell>
          <cell r="K34">
            <v>0.28000000000000003</v>
          </cell>
          <cell r="L34" t="str">
            <v>Regular</v>
          </cell>
        </row>
        <row r="36">
          <cell r="A36" t="str">
            <v>PARÁMETRO</v>
          </cell>
          <cell r="B36" t="str">
            <v>ELEMENTO</v>
          </cell>
          <cell r="C36" t="str">
            <v>Elemento</v>
          </cell>
          <cell r="E36" t="str">
            <v>Criterio</v>
          </cell>
          <cell r="H36" t="str">
            <v>Calif. Parcial</v>
          </cell>
          <cell r="I36" t="str">
            <v>Peso Parcial</v>
          </cell>
          <cell r="J36" t="str">
            <v>Calif. Pond.</v>
          </cell>
        </row>
        <row r="37">
          <cell r="A37" t="str">
            <v>ZONAS LATERALES</v>
          </cell>
          <cell r="C37" t="str">
            <v>Taludes Inestables (m):</v>
          </cell>
          <cell r="D37">
            <v>0</v>
          </cell>
          <cell r="E37" t="str">
            <v xml:space="preserve"> No existen</v>
          </cell>
          <cell r="H37">
            <v>5</v>
          </cell>
          <cell r="I37">
            <v>0.05</v>
          </cell>
          <cell r="J37">
            <v>0.25</v>
          </cell>
          <cell r="K37">
            <v>0.25</v>
          </cell>
          <cell r="L37" t="str">
            <v>Bueno</v>
          </cell>
        </row>
        <row r="39">
          <cell r="F39" t="str">
            <v>CALIFICACIÓN TOTAL DE LA SECCIÓN:</v>
          </cell>
          <cell r="J39">
            <v>4.8899999999999997</v>
          </cell>
        </row>
        <row r="40">
          <cell r="A40" t="str">
            <v>NOTA:</v>
          </cell>
          <cell r="B40" t="str">
            <v>El ingeniero sólo deberá introducir los datos requeridos para los campos en blanco. Lo demás lo calcula el programa.</v>
          </cell>
        </row>
        <row r="41">
          <cell r="G41" t="str">
            <v>ESTADO DE LA SECCIÓN:</v>
          </cell>
          <cell r="J41" t="str">
            <v>Bueno</v>
          </cell>
          <cell r="K41">
            <v>4.8900000000000006</v>
          </cell>
          <cell r="L41" t="str">
            <v>Bueno</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refreshError="1"/>
      <sheetData sheetId="52" refreshError="1"/>
      <sheetData sheetId="53" refreshError="1"/>
      <sheetData sheetId="54" refreshError="1"/>
      <sheetData sheetId="5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F7AAA2-E6EE-4AC6-B7C9-105C08F4977A}">
  <sheetPr>
    <tabColor theme="6" tint="-0.249977111117893"/>
  </sheetPr>
  <dimension ref="B1:HJ86"/>
  <sheetViews>
    <sheetView showGridLines="0" tabSelected="1" view="pageBreakPreview" topLeftCell="A54" zoomScaleNormal="100" zoomScaleSheetLayoutView="100" workbookViewId="0">
      <selection activeCell="G59" sqref="G59"/>
    </sheetView>
  </sheetViews>
  <sheetFormatPr baseColWidth="10" defaultColWidth="12.5703125" defaultRowHeight="16.5" x14ac:dyDescent="0.3"/>
  <cols>
    <col min="1" max="1" width="1.85546875" style="2" customWidth="1"/>
    <col min="2" max="2" width="9.7109375" style="50" customWidth="1"/>
    <col min="3" max="3" width="48.5703125" style="51" customWidth="1"/>
    <col min="4" max="4" width="15.85546875" style="51" customWidth="1"/>
    <col min="5" max="5" width="13.7109375" style="52" customWidth="1"/>
    <col min="6" max="6" width="15.85546875" style="1" customWidth="1"/>
    <col min="7" max="7" width="21" style="1" customWidth="1"/>
    <col min="8" max="8" width="2" style="53" customWidth="1"/>
    <col min="9" max="10" width="13" style="1" customWidth="1"/>
    <col min="11" max="218" width="11.5703125" style="1" customWidth="1"/>
    <col min="219" max="16384" width="12.5703125" style="2"/>
  </cols>
  <sheetData>
    <row r="1" spans="2:218" ht="43.5" customHeight="1" x14ac:dyDescent="0.3">
      <c r="B1" s="112" t="s">
        <v>0</v>
      </c>
      <c r="C1" s="112"/>
      <c r="D1" s="112"/>
      <c r="E1" s="112"/>
      <c r="F1" s="112"/>
      <c r="G1" s="112"/>
    </row>
    <row r="2" spans="2:218" ht="17.25" thickBot="1" x14ac:dyDescent="0.35">
      <c r="B2" s="113"/>
      <c r="C2" s="113"/>
      <c r="D2" s="113"/>
      <c r="E2" s="113"/>
      <c r="F2" s="113"/>
      <c r="G2" s="113"/>
      <c r="I2" s="1" t="s">
        <v>53</v>
      </c>
      <c r="K2" s="2"/>
    </row>
    <row r="3" spans="2:218" ht="15" customHeight="1" thickBot="1" x14ac:dyDescent="0.35">
      <c r="B3" s="113"/>
      <c r="C3" s="113"/>
      <c r="D3" s="113"/>
      <c r="E3" s="114"/>
      <c r="F3" s="115" t="str">
        <f>+CONCATENATE(I2,SUM(G10,G24,G38),I3)</f>
        <v>PLAZO: 13 MESES</v>
      </c>
      <c r="G3" s="116"/>
      <c r="I3" s="1" t="s">
        <v>54</v>
      </c>
      <c r="K3" s="2"/>
    </row>
    <row r="4" spans="2:218" ht="11.25" customHeight="1" x14ac:dyDescent="0.3">
      <c r="B4" s="54"/>
      <c r="C4" s="54"/>
      <c r="D4" s="54"/>
      <c r="E4" s="54"/>
      <c r="F4" s="3"/>
      <c r="G4" s="3"/>
    </row>
    <row r="5" spans="2:218" s="4" customFormat="1" ht="11.25" customHeight="1" x14ac:dyDescent="0.3">
      <c r="B5" s="117" t="s">
        <v>1</v>
      </c>
      <c r="C5" s="117"/>
      <c r="D5" s="117"/>
      <c r="E5" s="117"/>
      <c r="F5" s="117"/>
      <c r="G5" s="117"/>
      <c r="H5" s="53"/>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row>
    <row r="6" spans="2:218" s="4" customFormat="1" ht="14.25" customHeight="1" thickBot="1" x14ac:dyDescent="0.35">
      <c r="B6" s="5"/>
      <c r="C6" s="6"/>
      <c r="D6" s="6"/>
      <c r="E6" s="6"/>
      <c r="F6" s="6"/>
      <c r="G6" s="6"/>
      <c r="H6" s="53"/>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row>
    <row r="7" spans="2:218" s="4" customFormat="1" ht="16.5" customHeight="1" x14ac:dyDescent="0.3">
      <c r="B7" s="99" t="s">
        <v>2</v>
      </c>
      <c r="C7" s="101" t="s">
        <v>3</v>
      </c>
      <c r="D7" s="102"/>
      <c r="E7" s="67" t="s">
        <v>4</v>
      </c>
      <c r="F7" s="7" t="s">
        <v>5</v>
      </c>
      <c r="G7" s="8" t="s">
        <v>6</v>
      </c>
      <c r="H7" s="53"/>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row>
    <row r="8" spans="2:218" s="4" customFormat="1" ht="16.5" customHeight="1" x14ac:dyDescent="0.3">
      <c r="B8" s="100"/>
      <c r="C8" s="103"/>
      <c r="D8" s="104"/>
      <c r="E8" s="9" t="s">
        <v>7</v>
      </c>
      <c r="F8" s="10" t="s">
        <v>8</v>
      </c>
      <c r="G8" s="11" t="s">
        <v>9</v>
      </c>
      <c r="H8" s="53"/>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row>
    <row r="9" spans="2:218" s="4" customFormat="1" ht="17.25" customHeight="1" thickBot="1" x14ac:dyDescent="0.35">
      <c r="B9" s="12" t="s">
        <v>10</v>
      </c>
      <c r="C9" s="105"/>
      <c r="D9" s="106"/>
      <c r="E9" s="13" t="s">
        <v>11</v>
      </c>
      <c r="F9" s="14" t="s">
        <v>12</v>
      </c>
      <c r="G9" s="15" t="s">
        <v>13</v>
      </c>
      <c r="H9" s="53"/>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row>
    <row r="10" spans="2:218" s="4" customFormat="1" ht="12" customHeight="1" thickBot="1" x14ac:dyDescent="0.35">
      <c r="B10" s="88" t="s">
        <v>14</v>
      </c>
      <c r="C10" s="89"/>
      <c r="D10" s="89"/>
      <c r="E10" s="89"/>
      <c r="F10" s="89"/>
      <c r="G10" s="16">
        <v>0.5</v>
      </c>
      <c r="H10" s="53"/>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row>
    <row r="11" spans="2:218" s="4" customFormat="1" x14ac:dyDescent="0.3">
      <c r="B11" s="17"/>
      <c r="C11" s="107" t="s">
        <v>15</v>
      </c>
      <c r="D11" s="107"/>
      <c r="E11" s="107"/>
      <c r="F11" s="107"/>
      <c r="G11" s="108"/>
      <c r="H11" s="53"/>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row>
    <row r="12" spans="2:218" s="4" customFormat="1" x14ac:dyDescent="0.3">
      <c r="B12" s="18"/>
      <c r="C12" s="19" t="s">
        <v>16</v>
      </c>
      <c r="D12" s="19"/>
      <c r="E12" s="20"/>
      <c r="F12" s="20"/>
      <c r="G12" s="21"/>
      <c r="H12" s="53"/>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row>
    <row r="13" spans="2:218" s="4" customFormat="1" x14ac:dyDescent="0.3">
      <c r="B13" s="22">
        <v>1</v>
      </c>
      <c r="C13" s="55" t="s">
        <v>17</v>
      </c>
      <c r="D13" s="23"/>
      <c r="E13" s="56"/>
      <c r="F13" s="24">
        <v>0.25</v>
      </c>
      <c r="G13" s="25">
        <f>+ROUND(B13*E13*F13*$G$10,0)</f>
        <v>0</v>
      </c>
      <c r="H13" s="53"/>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row>
    <row r="14" spans="2:218" s="4" customFormat="1" x14ac:dyDescent="0.3">
      <c r="B14" s="26">
        <v>1</v>
      </c>
      <c r="C14" s="55" t="s">
        <v>18</v>
      </c>
      <c r="D14" s="23"/>
      <c r="E14" s="57"/>
      <c r="F14" s="24">
        <v>0.25</v>
      </c>
      <c r="G14" s="25">
        <f t="shared" ref="G14:G20" si="0">+ROUND(B14*E14*F14*$G$10,0)</f>
        <v>0</v>
      </c>
      <c r="H14" s="53"/>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row>
    <row r="15" spans="2:218" s="4" customFormat="1" x14ac:dyDescent="0.3">
      <c r="B15" s="26">
        <v>1</v>
      </c>
      <c r="C15" s="55" t="s">
        <v>19</v>
      </c>
      <c r="D15" s="23"/>
      <c r="E15" s="57"/>
      <c r="F15" s="24">
        <v>0.25</v>
      </c>
      <c r="G15" s="25">
        <f t="shared" si="0"/>
        <v>0</v>
      </c>
      <c r="H15" s="53"/>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row>
    <row r="16" spans="2:218" s="4" customFormat="1" x14ac:dyDescent="0.3">
      <c r="B16" s="26">
        <v>1</v>
      </c>
      <c r="C16" s="55" t="s">
        <v>20</v>
      </c>
      <c r="D16" s="23"/>
      <c r="E16" s="57"/>
      <c r="F16" s="24">
        <v>1</v>
      </c>
      <c r="G16" s="25">
        <f t="shared" si="0"/>
        <v>0</v>
      </c>
      <c r="H16" s="53"/>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row>
    <row r="17" spans="2:218" s="4" customFormat="1" x14ac:dyDescent="0.3">
      <c r="B17" s="26">
        <v>1</v>
      </c>
      <c r="C17" s="55" t="s">
        <v>21</v>
      </c>
      <c r="D17" s="23"/>
      <c r="E17" s="57"/>
      <c r="F17" s="24">
        <v>0.5</v>
      </c>
      <c r="G17" s="25">
        <f t="shared" si="0"/>
        <v>0</v>
      </c>
      <c r="H17" s="53"/>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row>
    <row r="18" spans="2:218" s="4" customFormat="1" hidden="1" x14ac:dyDescent="0.3">
      <c r="B18" s="26"/>
      <c r="C18" s="55" t="s">
        <v>22</v>
      </c>
      <c r="D18" s="23"/>
      <c r="E18" s="144"/>
      <c r="F18" s="24"/>
      <c r="G18" s="25">
        <f t="shared" si="0"/>
        <v>0</v>
      </c>
      <c r="H18" s="53"/>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row>
    <row r="19" spans="2:218" s="4" customFormat="1" hidden="1" x14ac:dyDescent="0.3">
      <c r="B19" s="26"/>
      <c r="C19" s="55" t="s">
        <v>23</v>
      </c>
      <c r="D19" s="23"/>
      <c r="E19" s="144"/>
      <c r="F19" s="24"/>
      <c r="G19" s="25">
        <f t="shared" si="0"/>
        <v>0</v>
      </c>
      <c r="H19" s="53"/>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row>
    <row r="20" spans="2:218" s="4" customFormat="1" x14ac:dyDescent="0.3">
      <c r="B20" s="26">
        <v>1</v>
      </c>
      <c r="C20" s="55" t="s">
        <v>24</v>
      </c>
      <c r="D20" s="23"/>
      <c r="E20" s="57"/>
      <c r="F20" s="24">
        <v>0.5</v>
      </c>
      <c r="G20" s="25">
        <f t="shared" si="0"/>
        <v>0</v>
      </c>
      <c r="H20" s="53"/>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row>
    <row r="21" spans="2:218" s="4" customFormat="1" x14ac:dyDescent="0.3">
      <c r="B21" s="27"/>
      <c r="C21" s="109" t="s">
        <v>25</v>
      </c>
      <c r="D21" s="110"/>
      <c r="E21" s="110"/>
      <c r="F21" s="111"/>
      <c r="G21" s="28">
        <f>SUM(G12:G20)</f>
        <v>0</v>
      </c>
      <c r="H21" s="53"/>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row>
    <row r="22" spans="2:218" s="4" customFormat="1" x14ac:dyDescent="0.3">
      <c r="B22" s="29"/>
      <c r="C22" s="82" t="s">
        <v>26</v>
      </c>
      <c r="D22" s="83"/>
      <c r="E22" s="83"/>
      <c r="F22" s="84"/>
      <c r="G22" s="145"/>
      <c r="H22" s="53"/>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row>
    <row r="23" spans="2:218" s="4" customFormat="1" ht="17.25" thickBot="1" x14ac:dyDescent="0.35">
      <c r="B23" s="30"/>
      <c r="C23" s="85" t="s">
        <v>27</v>
      </c>
      <c r="D23" s="86"/>
      <c r="E23" s="86"/>
      <c r="F23" s="87"/>
      <c r="G23" s="31">
        <f>ROUND(+G21*(G22),0)</f>
        <v>0</v>
      </c>
      <c r="H23" s="53"/>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row>
    <row r="24" spans="2:218" s="4" customFormat="1" ht="12" customHeight="1" thickBot="1" x14ac:dyDescent="0.35">
      <c r="B24" s="88" t="s">
        <v>28</v>
      </c>
      <c r="C24" s="89"/>
      <c r="D24" s="89"/>
      <c r="E24" s="89"/>
      <c r="F24" s="89"/>
      <c r="G24" s="16">
        <v>11</v>
      </c>
      <c r="H24" s="53"/>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row>
    <row r="25" spans="2:218" s="4" customFormat="1" x14ac:dyDescent="0.3">
      <c r="B25" s="17"/>
      <c r="C25" s="107" t="s">
        <v>15</v>
      </c>
      <c r="D25" s="107"/>
      <c r="E25" s="107"/>
      <c r="F25" s="107"/>
      <c r="G25" s="108"/>
      <c r="H25" s="53"/>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row>
    <row r="26" spans="2:218" s="4" customFormat="1" x14ac:dyDescent="0.3">
      <c r="B26" s="18"/>
      <c r="C26" s="20" t="s">
        <v>16</v>
      </c>
      <c r="D26" s="20"/>
      <c r="E26" s="20"/>
      <c r="F26" s="20"/>
      <c r="G26" s="21"/>
      <c r="H26" s="53"/>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c r="GP26" s="1"/>
      <c r="GQ26" s="1"/>
      <c r="GR26" s="1"/>
      <c r="GS26" s="1"/>
      <c r="GT26" s="1"/>
      <c r="GU26" s="1"/>
      <c r="GV26" s="1"/>
      <c r="GW26" s="1"/>
      <c r="GX26" s="1"/>
      <c r="GY26" s="1"/>
      <c r="GZ26" s="1"/>
      <c r="HA26" s="1"/>
      <c r="HB26" s="1"/>
      <c r="HC26" s="1"/>
      <c r="HD26" s="1"/>
      <c r="HE26" s="1"/>
      <c r="HF26" s="1"/>
      <c r="HG26" s="1"/>
      <c r="HH26" s="1"/>
      <c r="HI26" s="1"/>
      <c r="HJ26" s="1"/>
    </row>
    <row r="27" spans="2:218" s="4" customFormat="1" x14ac:dyDescent="0.3">
      <c r="B27" s="26">
        <v>1</v>
      </c>
      <c r="C27" s="55" t="str">
        <f t="shared" ref="C27:C34" si="1">+C13</f>
        <v>Director de Interventoria (Especialista Pavimentos/Geotecnia)</v>
      </c>
      <c r="D27" s="23"/>
      <c r="E27" s="57"/>
      <c r="F27" s="24">
        <v>0.25</v>
      </c>
      <c r="G27" s="25">
        <f>+ROUND(B27*E27*F27*$G$24,0)</f>
        <v>0</v>
      </c>
      <c r="H27" s="53"/>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c r="FE27" s="1"/>
      <c r="FF27" s="1"/>
      <c r="FG27" s="1"/>
      <c r="FH27" s="1"/>
      <c r="FI27" s="1"/>
      <c r="FJ27" s="1"/>
      <c r="FK27" s="1"/>
      <c r="FL27" s="1"/>
      <c r="FM27" s="1"/>
      <c r="FN27" s="1"/>
      <c r="FO27" s="1"/>
      <c r="FP27" s="1"/>
      <c r="FQ27" s="1"/>
      <c r="FR27" s="1"/>
      <c r="FS27" s="1"/>
      <c r="FT27" s="1"/>
      <c r="FU27" s="1"/>
      <c r="FV27" s="1"/>
      <c r="FW27" s="1"/>
      <c r="FX27" s="1"/>
      <c r="FY27" s="1"/>
      <c r="FZ27" s="1"/>
      <c r="GA27" s="1"/>
      <c r="GB27" s="1"/>
      <c r="GC27" s="1"/>
      <c r="GD27" s="1"/>
      <c r="GE27" s="1"/>
      <c r="GF27" s="1"/>
      <c r="GG27" s="1"/>
      <c r="GH27" s="1"/>
      <c r="GI27" s="1"/>
      <c r="GJ27" s="1"/>
      <c r="GK27" s="1"/>
      <c r="GL27" s="1"/>
      <c r="GM27" s="1"/>
      <c r="GN27" s="1"/>
      <c r="GO27" s="1"/>
      <c r="GP27" s="1"/>
      <c r="GQ27" s="1"/>
      <c r="GR27" s="1"/>
      <c r="GS27" s="1"/>
      <c r="GT27" s="1"/>
      <c r="GU27" s="1"/>
      <c r="GV27" s="1"/>
      <c r="GW27" s="1"/>
      <c r="GX27" s="1"/>
      <c r="GY27" s="1"/>
      <c r="GZ27" s="1"/>
      <c r="HA27" s="1"/>
      <c r="HB27" s="1"/>
      <c r="HC27" s="1"/>
      <c r="HD27" s="1"/>
      <c r="HE27" s="1"/>
      <c r="HF27" s="1"/>
      <c r="HG27" s="1"/>
      <c r="HH27" s="1"/>
      <c r="HI27" s="1"/>
      <c r="HJ27" s="1"/>
    </row>
    <row r="28" spans="2:218" s="4" customFormat="1" x14ac:dyDescent="0.3">
      <c r="B28" s="26">
        <v>1</v>
      </c>
      <c r="C28" s="55" t="str">
        <f t="shared" si="1"/>
        <v>Profesional Ambiental</v>
      </c>
      <c r="D28" s="23"/>
      <c r="E28" s="57"/>
      <c r="F28" s="24">
        <v>1</v>
      </c>
      <c r="G28" s="25">
        <f t="shared" ref="G28:G34" si="2">+ROUND(B28*E28*F28*$G$24,0)</f>
        <v>0</v>
      </c>
      <c r="H28" s="53"/>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c r="EY28" s="1"/>
      <c r="EZ28" s="1"/>
      <c r="FA28" s="1"/>
      <c r="FB28" s="1"/>
      <c r="FC28" s="1"/>
      <c r="FD28" s="1"/>
      <c r="FE28" s="1"/>
      <c r="FF28" s="1"/>
      <c r="FG28" s="1"/>
      <c r="FH28" s="1"/>
      <c r="FI28" s="1"/>
      <c r="FJ28" s="1"/>
      <c r="FK28" s="1"/>
      <c r="FL28" s="1"/>
      <c r="FM28" s="1"/>
      <c r="FN28" s="1"/>
      <c r="FO28" s="1"/>
      <c r="FP28" s="1"/>
      <c r="FQ28" s="1"/>
      <c r="FR28" s="1"/>
      <c r="FS28" s="1"/>
      <c r="FT28" s="1"/>
      <c r="FU28" s="1"/>
      <c r="FV28" s="1"/>
      <c r="FW28" s="1"/>
      <c r="FX28" s="1"/>
      <c r="FY28" s="1"/>
      <c r="FZ28" s="1"/>
      <c r="GA28" s="1"/>
      <c r="GB28" s="1"/>
      <c r="GC28" s="1"/>
      <c r="GD28" s="1"/>
      <c r="GE28" s="1"/>
      <c r="GF28" s="1"/>
      <c r="GG28" s="1"/>
      <c r="GH28" s="1"/>
      <c r="GI28" s="1"/>
      <c r="GJ28" s="1"/>
      <c r="GK28" s="1"/>
      <c r="GL28" s="1"/>
      <c r="GM28" s="1"/>
      <c r="GN28" s="1"/>
      <c r="GO28" s="1"/>
      <c r="GP28" s="1"/>
      <c r="GQ28" s="1"/>
      <c r="GR28" s="1"/>
      <c r="GS28" s="1"/>
      <c r="GT28" s="1"/>
      <c r="GU28" s="1"/>
      <c r="GV28" s="1"/>
      <c r="GW28" s="1"/>
      <c r="GX28" s="1"/>
      <c r="GY28" s="1"/>
      <c r="GZ28" s="1"/>
      <c r="HA28" s="1"/>
      <c r="HB28" s="1"/>
      <c r="HC28" s="1"/>
      <c r="HD28" s="1"/>
      <c r="HE28" s="1"/>
      <c r="HF28" s="1"/>
      <c r="HG28" s="1"/>
      <c r="HH28" s="1"/>
      <c r="HI28" s="1"/>
      <c r="HJ28" s="1"/>
    </row>
    <row r="29" spans="2:218" s="4" customFormat="1" x14ac:dyDescent="0.3">
      <c r="B29" s="26">
        <v>1</v>
      </c>
      <c r="C29" s="55" t="str">
        <f t="shared" si="1"/>
        <v>Profesional Social</v>
      </c>
      <c r="D29" s="23"/>
      <c r="E29" s="57"/>
      <c r="F29" s="24">
        <v>1</v>
      </c>
      <c r="G29" s="25">
        <f t="shared" si="2"/>
        <v>0</v>
      </c>
      <c r="H29" s="53"/>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c r="CO29" s="1"/>
      <c r="CP29" s="1"/>
      <c r="CQ29" s="1"/>
      <c r="CR29" s="1"/>
      <c r="CS29" s="1"/>
      <c r="CT29" s="1"/>
      <c r="CU29" s="1"/>
      <c r="CV29" s="1"/>
      <c r="CW29" s="1"/>
      <c r="CX29" s="1"/>
      <c r="CY29" s="1"/>
      <c r="CZ29" s="1"/>
      <c r="DA29" s="1"/>
      <c r="DB29" s="1"/>
      <c r="DC29" s="1"/>
      <c r="DD29" s="1"/>
      <c r="DE29" s="1"/>
      <c r="DF29" s="1"/>
      <c r="DG29" s="1"/>
      <c r="DH29" s="1"/>
      <c r="DI29" s="1"/>
      <c r="DJ29" s="1"/>
      <c r="DK29" s="1"/>
      <c r="DL29" s="1"/>
      <c r="DM29" s="1"/>
      <c r="DN29" s="1"/>
      <c r="DO29" s="1"/>
      <c r="DP29" s="1"/>
      <c r="DQ29" s="1"/>
      <c r="DR29" s="1"/>
      <c r="DS29" s="1"/>
      <c r="DT29" s="1"/>
      <c r="DU29" s="1"/>
      <c r="DV29" s="1"/>
      <c r="DW29" s="1"/>
      <c r="DX29" s="1"/>
      <c r="DY29" s="1"/>
      <c r="DZ29" s="1"/>
      <c r="EA29" s="1"/>
      <c r="EB29" s="1"/>
      <c r="EC29" s="1"/>
      <c r="ED29" s="1"/>
      <c r="EE29" s="1"/>
      <c r="EF29" s="1"/>
      <c r="EG29" s="1"/>
      <c r="EH29" s="1"/>
      <c r="EI29" s="1"/>
      <c r="EJ29" s="1"/>
      <c r="EK29" s="1"/>
      <c r="EL29" s="1"/>
      <c r="EM29" s="1"/>
      <c r="EN29" s="1"/>
      <c r="EO29" s="1"/>
      <c r="EP29" s="1"/>
      <c r="EQ29" s="1"/>
      <c r="ER29" s="1"/>
      <c r="ES29" s="1"/>
      <c r="ET29" s="1"/>
      <c r="EU29" s="1"/>
      <c r="EV29" s="1"/>
      <c r="EW29" s="1"/>
      <c r="EX29" s="1"/>
      <c r="EY29" s="1"/>
      <c r="EZ29" s="1"/>
      <c r="FA29" s="1"/>
      <c r="FB29" s="1"/>
      <c r="FC29" s="1"/>
      <c r="FD29" s="1"/>
      <c r="FE29" s="1"/>
      <c r="FF29" s="1"/>
      <c r="FG29" s="1"/>
      <c r="FH29" s="1"/>
      <c r="FI29" s="1"/>
      <c r="FJ29" s="1"/>
      <c r="FK29" s="1"/>
      <c r="FL29" s="1"/>
      <c r="FM29" s="1"/>
      <c r="FN29" s="1"/>
      <c r="FO29" s="1"/>
      <c r="FP29" s="1"/>
      <c r="FQ29" s="1"/>
      <c r="FR29" s="1"/>
      <c r="FS29" s="1"/>
      <c r="FT29" s="1"/>
      <c r="FU29" s="1"/>
      <c r="FV29" s="1"/>
      <c r="FW29" s="1"/>
      <c r="FX29" s="1"/>
      <c r="FY29" s="1"/>
      <c r="FZ29" s="1"/>
      <c r="GA29" s="1"/>
      <c r="GB29" s="1"/>
      <c r="GC29" s="1"/>
      <c r="GD29" s="1"/>
      <c r="GE29" s="1"/>
      <c r="GF29" s="1"/>
      <c r="GG29" s="1"/>
      <c r="GH29" s="1"/>
      <c r="GI29" s="1"/>
      <c r="GJ29" s="1"/>
      <c r="GK29" s="1"/>
      <c r="GL29" s="1"/>
      <c r="GM29" s="1"/>
      <c r="GN29" s="1"/>
      <c r="GO29" s="1"/>
      <c r="GP29" s="1"/>
      <c r="GQ29" s="1"/>
      <c r="GR29" s="1"/>
      <c r="GS29" s="1"/>
      <c r="GT29" s="1"/>
      <c r="GU29" s="1"/>
      <c r="GV29" s="1"/>
      <c r="GW29" s="1"/>
      <c r="GX29" s="1"/>
      <c r="GY29" s="1"/>
      <c r="GZ29" s="1"/>
      <c r="HA29" s="1"/>
      <c r="HB29" s="1"/>
      <c r="HC29" s="1"/>
      <c r="HD29" s="1"/>
      <c r="HE29" s="1"/>
      <c r="HF29" s="1"/>
      <c r="HG29" s="1"/>
      <c r="HH29" s="1"/>
      <c r="HI29" s="1"/>
      <c r="HJ29" s="1"/>
    </row>
    <row r="30" spans="2:218" s="4" customFormat="1" x14ac:dyDescent="0.3">
      <c r="B30" s="26">
        <v>1</v>
      </c>
      <c r="C30" s="55" t="str">
        <f t="shared" si="1"/>
        <v>Profesional Civil (Residente de Interventoria)</v>
      </c>
      <c r="D30" s="23"/>
      <c r="E30" s="57"/>
      <c r="F30" s="24">
        <v>1</v>
      </c>
      <c r="G30" s="25">
        <f t="shared" si="2"/>
        <v>0</v>
      </c>
      <c r="H30" s="53"/>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c r="CM30" s="1"/>
      <c r="CN30" s="1"/>
      <c r="CO30" s="1"/>
      <c r="CP30" s="1"/>
      <c r="CQ30" s="1"/>
      <c r="CR30" s="1"/>
      <c r="CS30" s="1"/>
      <c r="CT30" s="1"/>
      <c r="CU30" s="1"/>
      <c r="CV30" s="1"/>
      <c r="CW30" s="1"/>
      <c r="CX30" s="1"/>
      <c r="CY30" s="1"/>
      <c r="CZ30" s="1"/>
      <c r="DA30" s="1"/>
      <c r="DB30" s="1"/>
      <c r="DC30" s="1"/>
      <c r="DD30" s="1"/>
      <c r="DE30" s="1"/>
      <c r="DF30" s="1"/>
      <c r="DG30" s="1"/>
      <c r="DH30" s="1"/>
      <c r="DI30" s="1"/>
      <c r="DJ30" s="1"/>
      <c r="DK30" s="1"/>
      <c r="DL30" s="1"/>
      <c r="DM30" s="1"/>
      <c r="DN30" s="1"/>
      <c r="DO30" s="1"/>
      <c r="DP30" s="1"/>
      <c r="DQ30" s="1"/>
      <c r="DR30" s="1"/>
      <c r="DS30" s="1"/>
      <c r="DT30" s="1"/>
      <c r="DU30" s="1"/>
      <c r="DV30" s="1"/>
      <c r="DW30" s="1"/>
      <c r="DX30" s="1"/>
      <c r="DY30" s="1"/>
      <c r="DZ30" s="1"/>
      <c r="EA30" s="1"/>
      <c r="EB30" s="1"/>
      <c r="EC30" s="1"/>
      <c r="ED30" s="1"/>
      <c r="EE30" s="1"/>
      <c r="EF30" s="1"/>
      <c r="EG30" s="1"/>
      <c r="EH30" s="1"/>
      <c r="EI30" s="1"/>
      <c r="EJ30" s="1"/>
      <c r="EK30" s="1"/>
      <c r="EL30" s="1"/>
      <c r="EM30" s="1"/>
      <c r="EN30" s="1"/>
      <c r="EO30" s="1"/>
      <c r="EP30" s="1"/>
      <c r="EQ30" s="1"/>
      <c r="ER30" s="1"/>
      <c r="ES30" s="1"/>
      <c r="ET30" s="1"/>
      <c r="EU30" s="1"/>
      <c r="EV30" s="1"/>
      <c r="EW30" s="1"/>
      <c r="EX30" s="1"/>
      <c r="EY30" s="1"/>
      <c r="EZ30" s="1"/>
      <c r="FA30" s="1"/>
      <c r="FB30" s="1"/>
      <c r="FC30" s="1"/>
      <c r="FD30" s="1"/>
      <c r="FE30" s="1"/>
      <c r="FF30" s="1"/>
      <c r="FG30" s="1"/>
      <c r="FH30" s="1"/>
      <c r="FI30" s="1"/>
      <c r="FJ30" s="1"/>
      <c r="FK30" s="1"/>
      <c r="FL30" s="1"/>
      <c r="FM30" s="1"/>
      <c r="FN30" s="1"/>
      <c r="FO30" s="1"/>
      <c r="FP30" s="1"/>
      <c r="FQ30" s="1"/>
      <c r="FR30" s="1"/>
      <c r="FS30" s="1"/>
      <c r="FT30" s="1"/>
      <c r="FU30" s="1"/>
      <c r="FV30" s="1"/>
      <c r="FW30" s="1"/>
      <c r="FX30" s="1"/>
      <c r="FY30" s="1"/>
      <c r="FZ30" s="1"/>
      <c r="GA30" s="1"/>
      <c r="GB30" s="1"/>
      <c r="GC30" s="1"/>
      <c r="GD30" s="1"/>
      <c r="GE30" s="1"/>
      <c r="GF30" s="1"/>
      <c r="GG30" s="1"/>
      <c r="GH30" s="1"/>
      <c r="GI30" s="1"/>
      <c r="GJ30" s="1"/>
      <c r="GK30" s="1"/>
      <c r="GL30" s="1"/>
      <c r="GM30" s="1"/>
      <c r="GN30" s="1"/>
      <c r="GO30" s="1"/>
      <c r="GP30" s="1"/>
      <c r="GQ30" s="1"/>
      <c r="GR30" s="1"/>
      <c r="GS30" s="1"/>
      <c r="GT30" s="1"/>
      <c r="GU30" s="1"/>
      <c r="GV30" s="1"/>
      <c r="GW30" s="1"/>
      <c r="GX30" s="1"/>
      <c r="GY30" s="1"/>
      <c r="GZ30" s="1"/>
      <c r="HA30" s="1"/>
      <c r="HB30" s="1"/>
      <c r="HC30" s="1"/>
      <c r="HD30" s="1"/>
      <c r="HE30" s="1"/>
      <c r="HF30" s="1"/>
      <c r="HG30" s="1"/>
      <c r="HH30" s="1"/>
      <c r="HI30" s="1"/>
      <c r="HJ30" s="1"/>
    </row>
    <row r="31" spans="2:218" s="4" customFormat="1" x14ac:dyDescent="0.3">
      <c r="B31" s="26">
        <v>1</v>
      </c>
      <c r="C31" s="55" t="str">
        <f t="shared" si="1"/>
        <v>Profesional HSE</v>
      </c>
      <c r="D31" s="23"/>
      <c r="E31" s="57"/>
      <c r="F31" s="24">
        <v>1</v>
      </c>
      <c r="G31" s="25">
        <f t="shared" si="2"/>
        <v>0</v>
      </c>
      <c r="H31" s="53"/>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c r="CG31" s="1"/>
      <c r="CH31" s="1"/>
      <c r="CI31" s="1"/>
      <c r="CJ31" s="1"/>
      <c r="CK31" s="1"/>
      <c r="CL31" s="1"/>
      <c r="CM31" s="1"/>
      <c r="CN31" s="1"/>
      <c r="CO31" s="1"/>
      <c r="CP31" s="1"/>
      <c r="CQ31" s="1"/>
      <c r="CR31" s="1"/>
      <c r="CS31" s="1"/>
      <c r="CT31" s="1"/>
      <c r="CU31" s="1"/>
      <c r="CV31" s="1"/>
      <c r="CW31" s="1"/>
      <c r="CX31" s="1"/>
      <c r="CY31" s="1"/>
      <c r="CZ31" s="1"/>
      <c r="DA31" s="1"/>
      <c r="DB31" s="1"/>
      <c r="DC31" s="1"/>
      <c r="DD31" s="1"/>
      <c r="DE31" s="1"/>
      <c r="DF31" s="1"/>
      <c r="DG31" s="1"/>
      <c r="DH31" s="1"/>
      <c r="DI31" s="1"/>
      <c r="DJ31" s="1"/>
      <c r="DK31" s="1"/>
      <c r="DL31" s="1"/>
      <c r="DM31" s="1"/>
      <c r="DN31" s="1"/>
      <c r="DO31" s="1"/>
      <c r="DP31" s="1"/>
      <c r="DQ31" s="1"/>
      <c r="DR31" s="1"/>
      <c r="DS31" s="1"/>
      <c r="DT31" s="1"/>
      <c r="DU31" s="1"/>
      <c r="DV31" s="1"/>
      <c r="DW31" s="1"/>
      <c r="DX31" s="1"/>
      <c r="DY31" s="1"/>
      <c r="DZ31" s="1"/>
      <c r="EA31" s="1"/>
      <c r="EB31" s="1"/>
      <c r="EC31" s="1"/>
      <c r="ED31" s="1"/>
      <c r="EE31" s="1"/>
      <c r="EF31" s="1"/>
      <c r="EG31" s="1"/>
      <c r="EH31" s="1"/>
      <c r="EI31" s="1"/>
      <c r="EJ31" s="1"/>
      <c r="EK31" s="1"/>
      <c r="EL31" s="1"/>
      <c r="EM31" s="1"/>
      <c r="EN31" s="1"/>
      <c r="EO31" s="1"/>
      <c r="EP31" s="1"/>
      <c r="EQ31" s="1"/>
      <c r="ER31" s="1"/>
      <c r="ES31" s="1"/>
      <c r="ET31" s="1"/>
      <c r="EU31" s="1"/>
      <c r="EV31" s="1"/>
      <c r="EW31" s="1"/>
      <c r="EX31" s="1"/>
      <c r="EY31" s="1"/>
      <c r="EZ31" s="1"/>
      <c r="FA31" s="1"/>
      <c r="FB31" s="1"/>
      <c r="FC31" s="1"/>
      <c r="FD31" s="1"/>
      <c r="FE31" s="1"/>
      <c r="FF31" s="1"/>
      <c r="FG31" s="1"/>
      <c r="FH31" s="1"/>
      <c r="FI31" s="1"/>
      <c r="FJ31" s="1"/>
      <c r="FK31" s="1"/>
      <c r="FL31" s="1"/>
      <c r="FM31" s="1"/>
      <c r="FN31" s="1"/>
      <c r="FO31" s="1"/>
      <c r="FP31" s="1"/>
      <c r="FQ31" s="1"/>
      <c r="FR31" s="1"/>
      <c r="FS31" s="1"/>
      <c r="FT31" s="1"/>
      <c r="FU31" s="1"/>
      <c r="FV31" s="1"/>
      <c r="FW31" s="1"/>
      <c r="FX31" s="1"/>
      <c r="FY31" s="1"/>
      <c r="FZ31" s="1"/>
      <c r="GA31" s="1"/>
      <c r="GB31" s="1"/>
      <c r="GC31" s="1"/>
      <c r="GD31" s="1"/>
      <c r="GE31" s="1"/>
      <c r="GF31" s="1"/>
      <c r="GG31" s="1"/>
      <c r="GH31" s="1"/>
      <c r="GI31" s="1"/>
      <c r="GJ31" s="1"/>
      <c r="GK31" s="1"/>
      <c r="GL31" s="1"/>
      <c r="GM31" s="1"/>
      <c r="GN31" s="1"/>
      <c r="GO31" s="1"/>
      <c r="GP31" s="1"/>
      <c r="GQ31" s="1"/>
      <c r="GR31" s="1"/>
      <c r="GS31" s="1"/>
      <c r="GT31" s="1"/>
      <c r="GU31" s="1"/>
      <c r="GV31" s="1"/>
      <c r="GW31" s="1"/>
      <c r="GX31" s="1"/>
      <c r="GY31" s="1"/>
      <c r="GZ31" s="1"/>
      <c r="HA31" s="1"/>
      <c r="HB31" s="1"/>
      <c r="HC31" s="1"/>
      <c r="HD31" s="1"/>
      <c r="HE31" s="1"/>
      <c r="HF31" s="1"/>
      <c r="HG31" s="1"/>
      <c r="HH31" s="1"/>
      <c r="HI31" s="1"/>
      <c r="HJ31" s="1"/>
    </row>
    <row r="32" spans="2:218" s="4" customFormat="1" x14ac:dyDescent="0.3">
      <c r="B32" s="26">
        <v>1</v>
      </c>
      <c r="C32" s="55" t="str">
        <f t="shared" si="1"/>
        <v>Topografo</v>
      </c>
      <c r="D32" s="23"/>
      <c r="E32" s="57"/>
      <c r="F32" s="24">
        <v>1</v>
      </c>
      <c r="G32" s="25">
        <f t="shared" si="2"/>
        <v>0</v>
      </c>
      <c r="H32" s="53"/>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c r="CF32" s="1"/>
      <c r="CG32" s="1"/>
      <c r="CH32" s="1"/>
      <c r="CI32" s="1"/>
      <c r="CJ32" s="1"/>
      <c r="CK32" s="1"/>
      <c r="CL32" s="1"/>
      <c r="CM32" s="1"/>
      <c r="CN32" s="1"/>
      <c r="CO32" s="1"/>
      <c r="CP32" s="1"/>
      <c r="CQ32" s="1"/>
      <c r="CR32" s="1"/>
      <c r="CS32" s="1"/>
      <c r="CT32" s="1"/>
      <c r="CU32" s="1"/>
      <c r="CV32" s="1"/>
      <c r="CW32" s="1"/>
      <c r="CX32" s="1"/>
      <c r="CY32" s="1"/>
      <c r="CZ32" s="1"/>
      <c r="DA32" s="1"/>
      <c r="DB32" s="1"/>
      <c r="DC32" s="1"/>
      <c r="DD32" s="1"/>
      <c r="DE32" s="1"/>
      <c r="DF32" s="1"/>
      <c r="DG32" s="1"/>
      <c r="DH32" s="1"/>
      <c r="DI32" s="1"/>
      <c r="DJ32" s="1"/>
      <c r="DK32" s="1"/>
      <c r="DL32" s="1"/>
      <c r="DM32" s="1"/>
      <c r="DN32" s="1"/>
      <c r="DO32" s="1"/>
      <c r="DP32" s="1"/>
      <c r="DQ32" s="1"/>
      <c r="DR32" s="1"/>
      <c r="DS32" s="1"/>
      <c r="DT32" s="1"/>
      <c r="DU32" s="1"/>
      <c r="DV32" s="1"/>
      <c r="DW32" s="1"/>
      <c r="DX32" s="1"/>
      <c r="DY32" s="1"/>
      <c r="DZ32" s="1"/>
      <c r="EA32" s="1"/>
      <c r="EB32" s="1"/>
      <c r="EC32" s="1"/>
      <c r="ED32" s="1"/>
      <c r="EE32" s="1"/>
      <c r="EF32" s="1"/>
      <c r="EG32" s="1"/>
      <c r="EH32" s="1"/>
      <c r="EI32" s="1"/>
      <c r="EJ32" s="1"/>
      <c r="EK32" s="1"/>
      <c r="EL32" s="1"/>
      <c r="EM32" s="1"/>
      <c r="EN32" s="1"/>
      <c r="EO32" s="1"/>
      <c r="EP32" s="1"/>
      <c r="EQ32" s="1"/>
      <c r="ER32" s="1"/>
      <c r="ES32" s="1"/>
      <c r="ET32" s="1"/>
      <c r="EU32" s="1"/>
      <c r="EV32" s="1"/>
      <c r="EW32" s="1"/>
      <c r="EX32" s="1"/>
      <c r="EY32" s="1"/>
      <c r="EZ32" s="1"/>
      <c r="FA32" s="1"/>
      <c r="FB32" s="1"/>
      <c r="FC32" s="1"/>
      <c r="FD32" s="1"/>
      <c r="FE32" s="1"/>
      <c r="FF32" s="1"/>
      <c r="FG32" s="1"/>
      <c r="FH32" s="1"/>
      <c r="FI32" s="1"/>
      <c r="FJ32" s="1"/>
      <c r="FK32" s="1"/>
      <c r="FL32" s="1"/>
      <c r="FM32" s="1"/>
      <c r="FN32" s="1"/>
      <c r="FO32" s="1"/>
      <c r="FP32" s="1"/>
      <c r="FQ32" s="1"/>
      <c r="FR32" s="1"/>
      <c r="FS32" s="1"/>
      <c r="FT32" s="1"/>
      <c r="FU32" s="1"/>
      <c r="FV32" s="1"/>
      <c r="FW32" s="1"/>
      <c r="FX32" s="1"/>
      <c r="FY32" s="1"/>
      <c r="FZ32" s="1"/>
      <c r="GA32" s="1"/>
      <c r="GB32" s="1"/>
      <c r="GC32" s="1"/>
      <c r="GD32" s="1"/>
      <c r="GE32" s="1"/>
      <c r="GF32" s="1"/>
      <c r="GG32" s="1"/>
      <c r="GH32" s="1"/>
      <c r="GI32" s="1"/>
      <c r="GJ32" s="1"/>
      <c r="GK32" s="1"/>
      <c r="GL32" s="1"/>
      <c r="GM32" s="1"/>
      <c r="GN32" s="1"/>
      <c r="GO32" s="1"/>
      <c r="GP32" s="1"/>
      <c r="GQ32" s="1"/>
      <c r="GR32" s="1"/>
      <c r="GS32" s="1"/>
      <c r="GT32" s="1"/>
      <c r="GU32" s="1"/>
      <c r="GV32" s="1"/>
      <c r="GW32" s="1"/>
      <c r="GX32" s="1"/>
      <c r="GY32" s="1"/>
      <c r="GZ32" s="1"/>
      <c r="HA32" s="1"/>
      <c r="HB32" s="1"/>
      <c r="HC32" s="1"/>
      <c r="HD32" s="1"/>
      <c r="HE32" s="1"/>
      <c r="HF32" s="1"/>
      <c r="HG32" s="1"/>
      <c r="HH32" s="1"/>
      <c r="HI32" s="1"/>
      <c r="HJ32" s="1"/>
    </row>
    <row r="33" spans="2:218" s="4" customFormat="1" x14ac:dyDescent="0.3">
      <c r="B33" s="26">
        <v>1</v>
      </c>
      <c r="C33" s="55" t="str">
        <f t="shared" si="1"/>
        <v>Cadenero</v>
      </c>
      <c r="D33" s="23"/>
      <c r="E33" s="57"/>
      <c r="F33" s="24">
        <v>1</v>
      </c>
      <c r="G33" s="25">
        <f t="shared" si="2"/>
        <v>0</v>
      </c>
      <c r="H33" s="53"/>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
      <c r="CD33" s="1"/>
      <c r="CE33" s="1"/>
      <c r="CF33" s="1"/>
      <c r="CG33" s="1"/>
      <c r="CH33" s="1"/>
      <c r="CI33" s="1"/>
      <c r="CJ33" s="1"/>
      <c r="CK33" s="1"/>
      <c r="CL33" s="1"/>
      <c r="CM33" s="1"/>
      <c r="CN33" s="1"/>
      <c r="CO33" s="1"/>
      <c r="CP33" s="1"/>
      <c r="CQ33" s="1"/>
      <c r="CR33" s="1"/>
      <c r="CS33" s="1"/>
      <c r="CT33" s="1"/>
      <c r="CU33" s="1"/>
      <c r="CV33" s="1"/>
      <c r="CW33" s="1"/>
      <c r="CX33" s="1"/>
      <c r="CY33" s="1"/>
      <c r="CZ33" s="1"/>
      <c r="DA33" s="1"/>
      <c r="DB33" s="1"/>
      <c r="DC33" s="1"/>
      <c r="DD33" s="1"/>
      <c r="DE33" s="1"/>
      <c r="DF33" s="1"/>
      <c r="DG33" s="1"/>
      <c r="DH33" s="1"/>
      <c r="DI33" s="1"/>
      <c r="DJ33" s="1"/>
      <c r="DK33" s="1"/>
      <c r="DL33" s="1"/>
      <c r="DM33" s="1"/>
      <c r="DN33" s="1"/>
      <c r="DO33" s="1"/>
      <c r="DP33" s="1"/>
      <c r="DQ33" s="1"/>
      <c r="DR33" s="1"/>
      <c r="DS33" s="1"/>
      <c r="DT33" s="1"/>
      <c r="DU33" s="1"/>
      <c r="DV33" s="1"/>
      <c r="DW33" s="1"/>
      <c r="DX33" s="1"/>
      <c r="DY33" s="1"/>
      <c r="DZ33" s="1"/>
      <c r="EA33" s="1"/>
      <c r="EB33" s="1"/>
      <c r="EC33" s="1"/>
      <c r="ED33" s="1"/>
      <c r="EE33" s="1"/>
      <c r="EF33" s="1"/>
      <c r="EG33" s="1"/>
      <c r="EH33" s="1"/>
      <c r="EI33" s="1"/>
      <c r="EJ33" s="1"/>
      <c r="EK33" s="1"/>
      <c r="EL33" s="1"/>
      <c r="EM33" s="1"/>
      <c r="EN33" s="1"/>
      <c r="EO33" s="1"/>
      <c r="EP33" s="1"/>
      <c r="EQ33" s="1"/>
      <c r="ER33" s="1"/>
      <c r="ES33" s="1"/>
      <c r="ET33" s="1"/>
      <c r="EU33" s="1"/>
      <c r="EV33" s="1"/>
      <c r="EW33" s="1"/>
      <c r="EX33" s="1"/>
      <c r="EY33" s="1"/>
      <c r="EZ33" s="1"/>
      <c r="FA33" s="1"/>
      <c r="FB33" s="1"/>
      <c r="FC33" s="1"/>
      <c r="FD33" s="1"/>
      <c r="FE33" s="1"/>
      <c r="FF33" s="1"/>
      <c r="FG33" s="1"/>
      <c r="FH33" s="1"/>
      <c r="FI33" s="1"/>
      <c r="FJ33" s="1"/>
      <c r="FK33" s="1"/>
      <c r="FL33" s="1"/>
      <c r="FM33" s="1"/>
      <c r="FN33" s="1"/>
      <c r="FO33" s="1"/>
      <c r="FP33" s="1"/>
      <c r="FQ33" s="1"/>
      <c r="FR33" s="1"/>
      <c r="FS33" s="1"/>
      <c r="FT33" s="1"/>
      <c r="FU33" s="1"/>
      <c r="FV33" s="1"/>
      <c r="FW33" s="1"/>
      <c r="FX33" s="1"/>
      <c r="FY33" s="1"/>
      <c r="FZ33" s="1"/>
      <c r="GA33" s="1"/>
      <c r="GB33" s="1"/>
      <c r="GC33" s="1"/>
      <c r="GD33" s="1"/>
      <c r="GE33" s="1"/>
      <c r="GF33" s="1"/>
      <c r="GG33" s="1"/>
      <c r="GH33" s="1"/>
      <c r="GI33" s="1"/>
      <c r="GJ33" s="1"/>
      <c r="GK33" s="1"/>
      <c r="GL33" s="1"/>
      <c r="GM33" s="1"/>
      <c r="GN33" s="1"/>
      <c r="GO33" s="1"/>
      <c r="GP33" s="1"/>
      <c r="GQ33" s="1"/>
      <c r="GR33" s="1"/>
      <c r="GS33" s="1"/>
      <c r="GT33" s="1"/>
      <c r="GU33" s="1"/>
      <c r="GV33" s="1"/>
      <c r="GW33" s="1"/>
      <c r="GX33" s="1"/>
      <c r="GY33" s="1"/>
      <c r="GZ33" s="1"/>
      <c r="HA33" s="1"/>
      <c r="HB33" s="1"/>
      <c r="HC33" s="1"/>
      <c r="HD33" s="1"/>
      <c r="HE33" s="1"/>
      <c r="HF33" s="1"/>
      <c r="HG33" s="1"/>
      <c r="HH33" s="1"/>
      <c r="HI33" s="1"/>
      <c r="HJ33" s="1"/>
    </row>
    <row r="34" spans="2:218" s="4" customFormat="1" x14ac:dyDescent="0.3">
      <c r="B34" s="26">
        <v>1</v>
      </c>
      <c r="C34" s="55" t="str">
        <f t="shared" si="1"/>
        <v>Profesional Control Documental</v>
      </c>
      <c r="D34" s="23"/>
      <c r="E34" s="57"/>
      <c r="F34" s="24">
        <v>1</v>
      </c>
      <c r="G34" s="25">
        <f t="shared" si="2"/>
        <v>0</v>
      </c>
      <c r="H34" s="53"/>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row>
    <row r="35" spans="2:218" s="4" customFormat="1" x14ac:dyDescent="0.3">
      <c r="B35" s="27"/>
      <c r="C35" s="109" t="s">
        <v>25</v>
      </c>
      <c r="D35" s="110"/>
      <c r="E35" s="110"/>
      <c r="F35" s="111"/>
      <c r="G35" s="28">
        <f>SUM(G26:G34)</f>
        <v>0</v>
      </c>
      <c r="H35" s="53"/>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row>
    <row r="36" spans="2:218" s="4" customFormat="1" x14ac:dyDescent="0.3">
      <c r="B36" s="29"/>
      <c r="C36" s="82" t="s">
        <v>26</v>
      </c>
      <c r="D36" s="83"/>
      <c r="E36" s="83"/>
      <c r="F36" s="84"/>
      <c r="G36" s="146"/>
      <c r="H36" s="53"/>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1"/>
      <c r="CQ36" s="1"/>
      <c r="CR36" s="1"/>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row>
    <row r="37" spans="2:218" s="4" customFormat="1" ht="17.25" thickBot="1" x14ac:dyDescent="0.35">
      <c r="B37" s="30"/>
      <c r="C37" s="85" t="s">
        <v>29</v>
      </c>
      <c r="D37" s="86"/>
      <c r="E37" s="86"/>
      <c r="F37" s="87"/>
      <c r="G37" s="31">
        <f>ROUND(+G35*(G36),0)</f>
        <v>0</v>
      </c>
      <c r="H37" s="53"/>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1"/>
      <c r="CQ37" s="1"/>
      <c r="CR37" s="1"/>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row>
    <row r="38" spans="2:218" s="4" customFormat="1" ht="12" customHeight="1" thickBot="1" x14ac:dyDescent="0.35">
      <c r="B38" s="88" t="s">
        <v>30</v>
      </c>
      <c r="C38" s="89"/>
      <c r="D38" s="89"/>
      <c r="E38" s="89"/>
      <c r="F38" s="89"/>
      <c r="G38" s="16">
        <v>1.5</v>
      </c>
      <c r="H38" s="53"/>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c r="CE38" s="1"/>
      <c r="CF38" s="1"/>
      <c r="CG38" s="1"/>
      <c r="CH38" s="1"/>
      <c r="CI38" s="1"/>
      <c r="CJ38" s="1"/>
      <c r="CK38" s="1"/>
      <c r="CL38" s="1"/>
      <c r="CM38" s="1"/>
      <c r="CN38" s="1"/>
      <c r="CO38" s="1"/>
      <c r="CP38" s="1"/>
      <c r="CQ38" s="1"/>
      <c r="CR38" s="1"/>
      <c r="CS38" s="1"/>
      <c r="CT38" s="1"/>
      <c r="CU38" s="1"/>
      <c r="CV38" s="1"/>
      <c r="CW38" s="1"/>
      <c r="CX38" s="1"/>
      <c r="CY38" s="1"/>
      <c r="CZ38" s="1"/>
      <c r="DA38" s="1"/>
      <c r="DB38" s="1"/>
      <c r="DC38" s="1"/>
      <c r="DD38" s="1"/>
      <c r="DE38" s="1"/>
      <c r="DF38" s="1"/>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1"/>
      <c r="GM38" s="1"/>
      <c r="GN38" s="1"/>
      <c r="GO38" s="1"/>
      <c r="GP38" s="1"/>
      <c r="GQ38" s="1"/>
      <c r="GR38" s="1"/>
      <c r="GS38" s="1"/>
      <c r="GT38" s="1"/>
      <c r="GU38" s="1"/>
      <c r="GV38" s="1"/>
      <c r="GW38" s="1"/>
      <c r="GX38" s="1"/>
      <c r="GY38" s="1"/>
      <c r="GZ38" s="1"/>
      <c r="HA38" s="1"/>
      <c r="HB38" s="1"/>
      <c r="HC38" s="1"/>
      <c r="HD38" s="1"/>
      <c r="HE38" s="1"/>
      <c r="HF38" s="1"/>
      <c r="HG38" s="1"/>
      <c r="HH38" s="1"/>
      <c r="HI38" s="1"/>
      <c r="HJ38" s="1"/>
    </row>
    <row r="39" spans="2:218" s="4" customFormat="1" x14ac:dyDescent="0.3">
      <c r="B39" s="17"/>
      <c r="C39" s="107" t="s">
        <v>15</v>
      </c>
      <c r="D39" s="107"/>
      <c r="E39" s="107"/>
      <c r="F39" s="107"/>
      <c r="G39" s="108"/>
      <c r="H39" s="53"/>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BZ39" s="1"/>
      <c r="CA39" s="1"/>
      <c r="CB39" s="1"/>
      <c r="CC39" s="1"/>
      <c r="CD39" s="1"/>
      <c r="CE39" s="1"/>
      <c r="CF39" s="1"/>
      <c r="CG39" s="1"/>
      <c r="CH39" s="1"/>
      <c r="CI39" s="1"/>
      <c r="CJ39" s="1"/>
      <c r="CK39" s="1"/>
      <c r="CL39" s="1"/>
      <c r="CM39" s="1"/>
      <c r="CN39" s="1"/>
      <c r="CO39" s="1"/>
      <c r="CP39" s="1"/>
      <c r="CQ39" s="1"/>
      <c r="CR39" s="1"/>
      <c r="CS39" s="1"/>
      <c r="CT39" s="1"/>
      <c r="CU39" s="1"/>
      <c r="CV39" s="1"/>
      <c r="CW39" s="1"/>
      <c r="CX39" s="1"/>
      <c r="CY39" s="1"/>
      <c r="CZ39" s="1"/>
      <c r="DA39" s="1"/>
      <c r="DB39" s="1"/>
      <c r="DC39" s="1"/>
      <c r="DD39" s="1"/>
      <c r="DE39" s="1"/>
      <c r="DF39" s="1"/>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1"/>
      <c r="GM39" s="1"/>
      <c r="GN39" s="1"/>
      <c r="GO39" s="1"/>
      <c r="GP39" s="1"/>
      <c r="GQ39" s="1"/>
      <c r="GR39" s="1"/>
      <c r="GS39" s="1"/>
      <c r="GT39" s="1"/>
      <c r="GU39" s="1"/>
      <c r="GV39" s="1"/>
      <c r="GW39" s="1"/>
      <c r="GX39" s="1"/>
      <c r="GY39" s="1"/>
      <c r="GZ39" s="1"/>
      <c r="HA39" s="1"/>
      <c r="HB39" s="1"/>
      <c r="HC39" s="1"/>
      <c r="HD39" s="1"/>
      <c r="HE39" s="1"/>
      <c r="HF39" s="1"/>
      <c r="HG39" s="1"/>
      <c r="HH39" s="1"/>
      <c r="HI39" s="1"/>
      <c r="HJ39" s="1"/>
    </row>
    <row r="40" spans="2:218" s="4" customFormat="1" x14ac:dyDescent="0.3">
      <c r="B40" s="18"/>
      <c r="C40" s="20" t="s">
        <v>16</v>
      </c>
      <c r="D40" s="20"/>
      <c r="E40" s="20"/>
      <c r="F40" s="20"/>
      <c r="G40" s="21"/>
      <c r="H40" s="53"/>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c r="BW40" s="1"/>
      <c r="BX40" s="1"/>
      <c r="BY40" s="1"/>
      <c r="BZ40" s="1"/>
      <c r="CA40" s="1"/>
      <c r="CB40" s="1"/>
      <c r="CC40" s="1"/>
      <c r="CD40" s="1"/>
      <c r="CE40" s="1"/>
      <c r="CF40" s="1"/>
      <c r="CG40" s="1"/>
      <c r="CH40" s="1"/>
      <c r="CI40" s="1"/>
      <c r="CJ40" s="1"/>
      <c r="CK40" s="1"/>
      <c r="CL40" s="1"/>
      <c r="CM40" s="1"/>
      <c r="CN40" s="1"/>
      <c r="CO40" s="1"/>
      <c r="CP40" s="1"/>
      <c r="CQ40" s="1"/>
      <c r="CR40" s="1"/>
      <c r="CS40" s="1"/>
      <c r="CT40" s="1"/>
      <c r="CU40" s="1"/>
      <c r="CV40" s="1"/>
      <c r="CW40" s="1"/>
      <c r="CX40" s="1"/>
      <c r="CY40" s="1"/>
      <c r="CZ40" s="1"/>
      <c r="DA40" s="1"/>
      <c r="DB40" s="1"/>
      <c r="DC40" s="1"/>
      <c r="DD40" s="1"/>
      <c r="DE40" s="1"/>
      <c r="DF40" s="1"/>
      <c r="DG40" s="1"/>
      <c r="DH40" s="1"/>
      <c r="DI40" s="1"/>
      <c r="DJ40" s="1"/>
      <c r="DK40" s="1"/>
      <c r="DL40" s="1"/>
      <c r="DM40" s="1"/>
      <c r="DN40" s="1"/>
      <c r="DO40" s="1"/>
      <c r="DP40" s="1"/>
      <c r="DQ40" s="1"/>
      <c r="DR40" s="1"/>
      <c r="DS40" s="1"/>
      <c r="DT40" s="1"/>
      <c r="DU40" s="1"/>
      <c r="DV40" s="1"/>
      <c r="DW40" s="1"/>
      <c r="DX40" s="1"/>
      <c r="DY40" s="1"/>
      <c r="DZ40" s="1"/>
      <c r="EA40" s="1"/>
      <c r="EB40" s="1"/>
      <c r="EC40" s="1"/>
      <c r="ED40" s="1"/>
      <c r="EE40" s="1"/>
      <c r="EF40" s="1"/>
      <c r="EG40" s="1"/>
      <c r="EH40" s="1"/>
      <c r="EI40" s="1"/>
      <c r="EJ40" s="1"/>
      <c r="EK40" s="1"/>
      <c r="EL40" s="1"/>
      <c r="EM40" s="1"/>
      <c r="EN40" s="1"/>
      <c r="EO40" s="1"/>
      <c r="EP40" s="1"/>
      <c r="EQ40" s="1"/>
      <c r="ER40" s="1"/>
      <c r="ES40" s="1"/>
      <c r="ET40" s="1"/>
      <c r="EU40" s="1"/>
      <c r="EV40" s="1"/>
      <c r="EW40" s="1"/>
      <c r="EX40" s="1"/>
      <c r="EY40" s="1"/>
      <c r="EZ40" s="1"/>
      <c r="FA40" s="1"/>
      <c r="FB40" s="1"/>
      <c r="FC40" s="1"/>
      <c r="FD40" s="1"/>
      <c r="FE40" s="1"/>
      <c r="FF40" s="1"/>
      <c r="FG40" s="1"/>
      <c r="FH40" s="1"/>
      <c r="FI40" s="1"/>
      <c r="FJ40" s="1"/>
      <c r="FK40" s="1"/>
      <c r="FL40" s="1"/>
      <c r="FM40" s="1"/>
      <c r="FN40" s="1"/>
      <c r="FO40" s="1"/>
      <c r="FP40" s="1"/>
      <c r="FQ40" s="1"/>
      <c r="FR40" s="1"/>
      <c r="FS40" s="1"/>
      <c r="FT40" s="1"/>
      <c r="FU40" s="1"/>
      <c r="FV40" s="1"/>
      <c r="FW40" s="1"/>
      <c r="FX40" s="1"/>
      <c r="FY40" s="1"/>
      <c r="FZ40" s="1"/>
      <c r="GA40" s="1"/>
      <c r="GB40" s="1"/>
      <c r="GC40" s="1"/>
      <c r="GD40" s="1"/>
      <c r="GE40" s="1"/>
      <c r="GF40" s="1"/>
      <c r="GG40" s="1"/>
      <c r="GH40" s="1"/>
      <c r="GI40" s="1"/>
      <c r="GJ40" s="1"/>
      <c r="GK40" s="1"/>
      <c r="GL40" s="1"/>
      <c r="GM40" s="1"/>
      <c r="GN40" s="1"/>
      <c r="GO40" s="1"/>
      <c r="GP40" s="1"/>
      <c r="GQ40" s="1"/>
      <c r="GR40" s="1"/>
      <c r="GS40" s="1"/>
      <c r="GT40" s="1"/>
      <c r="GU40" s="1"/>
      <c r="GV40" s="1"/>
      <c r="GW40" s="1"/>
      <c r="GX40" s="1"/>
      <c r="GY40" s="1"/>
      <c r="GZ40" s="1"/>
      <c r="HA40" s="1"/>
      <c r="HB40" s="1"/>
      <c r="HC40" s="1"/>
      <c r="HD40" s="1"/>
      <c r="HE40" s="1"/>
      <c r="HF40" s="1"/>
      <c r="HG40" s="1"/>
      <c r="HH40" s="1"/>
      <c r="HI40" s="1"/>
      <c r="HJ40" s="1"/>
    </row>
    <row r="41" spans="2:218" s="4" customFormat="1" x14ac:dyDescent="0.3">
      <c r="B41" s="26">
        <v>1</v>
      </c>
      <c r="C41" s="55" t="str">
        <f t="shared" ref="C41:C48" si="3">+C27</f>
        <v>Director de Interventoria (Especialista Pavimentos/Geotecnia)</v>
      </c>
      <c r="D41" s="23"/>
      <c r="E41" s="57"/>
      <c r="F41" s="24">
        <v>0.25</v>
      </c>
      <c r="G41" s="25">
        <f>+ROUND(B41*E41*F41*$G$38,0)</f>
        <v>0</v>
      </c>
      <c r="H41" s="53"/>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c r="BC41" s="1"/>
      <c r="BD41" s="1"/>
      <c r="BE41" s="1"/>
      <c r="BF41" s="1"/>
      <c r="BG41" s="1"/>
      <c r="BH41" s="1"/>
      <c r="BI41" s="1"/>
      <c r="BJ41" s="1"/>
      <c r="BK41" s="1"/>
      <c r="BL41" s="1"/>
      <c r="BM41" s="1"/>
      <c r="BN41" s="1"/>
      <c r="BO41" s="1"/>
      <c r="BP41" s="1"/>
      <c r="BQ41" s="1"/>
      <c r="BR41" s="1"/>
      <c r="BS41" s="1"/>
      <c r="BT41" s="1"/>
      <c r="BU41" s="1"/>
      <c r="BV41" s="1"/>
      <c r="BW41" s="1"/>
      <c r="BX41" s="1"/>
      <c r="BY41" s="1"/>
      <c r="BZ41" s="1"/>
      <c r="CA41" s="1"/>
      <c r="CB41" s="1"/>
      <c r="CC41" s="1"/>
      <c r="CD41" s="1"/>
      <c r="CE41" s="1"/>
      <c r="CF41" s="1"/>
      <c r="CG41" s="1"/>
      <c r="CH41" s="1"/>
      <c r="CI41" s="1"/>
      <c r="CJ41" s="1"/>
      <c r="CK41" s="1"/>
      <c r="CL41" s="1"/>
      <c r="CM41" s="1"/>
      <c r="CN41" s="1"/>
      <c r="CO41" s="1"/>
      <c r="CP41" s="1"/>
      <c r="CQ41" s="1"/>
      <c r="CR41" s="1"/>
      <c r="CS41" s="1"/>
      <c r="CT41" s="1"/>
      <c r="CU41" s="1"/>
      <c r="CV41" s="1"/>
      <c r="CW41" s="1"/>
      <c r="CX41" s="1"/>
      <c r="CY41" s="1"/>
      <c r="CZ41" s="1"/>
      <c r="DA41" s="1"/>
      <c r="DB41" s="1"/>
      <c r="DC41" s="1"/>
      <c r="DD41" s="1"/>
      <c r="DE41" s="1"/>
      <c r="DF41" s="1"/>
      <c r="DG41" s="1"/>
      <c r="DH41" s="1"/>
      <c r="DI41" s="1"/>
      <c r="DJ41" s="1"/>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1"/>
      <c r="GQ41" s="1"/>
      <c r="GR41" s="1"/>
      <c r="GS41" s="1"/>
      <c r="GT41" s="1"/>
      <c r="GU41" s="1"/>
      <c r="GV41" s="1"/>
      <c r="GW41" s="1"/>
      <c r="GX41" s="1"/>
      <c r="GY41" s="1"/>
      <c r="GZ41" s="1"/>
      <c r="HA41" s="1"/>
      <c r="HB41" s="1"/>
      <c r="HC41" s="1"/>
      <c r="HD41" s="1"/>
      <c r="HE41" s="1"/>
      <c r="HF41" s="1"/>
      <c r="HG41" s="1"/>
      <c r="HH41" s="1"/>
      <c r="HI41" s="1"/>
      <c r="HJ41" s="1"/>
    </row>
    <row r="42" spans="2:218" s="4" customFormat="1" x14ac:dyDescent="0.3">
      <c r="B42" s="26">
        <v>1</v>
      </c>
      <c r="C42" s="55" t="str">
        <f t="shared" si="3"/>
        <v>Profesional Ambiental</v>
      </c>
      <c r="D42" s="23"/>
      <c r="E42" s="57"/>
      <c r="F42" s="24">
        <v>0.25</v>
      </c>
      <c r="G42" s="25">
        <f t="shared" ref="G42:G48" si="4">+ROUND(B42*E42*F42*$G$38,0)</f>
        <v>0</v>
      </c>
      <c r="H42" s="53"/>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c r="BC42" s="1"/>
      <c r="BD42" s="1"/>
      <c r="BE42" s="1"/>
      <c r="BF42" s="1"/>
      <c r="BG42" s="1"/>
      <c r="BH42" s="1"/>
      <c r="BI42" s="1"/>
      <c r="BJ42" s="1"/>
      <c r="BK42" s="1"/>
      <c r="BL42" s="1"/>
      <c r="BM42" s="1"/>
      <c r="BN42" s="1"/>
      <c r="BO42" s="1"/>
      <c r="BP42" s="1"/>
      <c r="BQ42" s="1"/>
      <c r="BR42" s="1"/>
      <c r="BS42" s="1"/>
      <c r="BT42" s="1"/>
      <c r="BU42" s="1"/>
      <c r="BV42" s="1"/>
      <c r="BW42" s="1"/>
      <c r="BX42" s="1"/>
      <c r="BY42" s="1"/>
      <c r="BZ42" s="1"/>
      <c r="CA42" s="1"/>
      <c r="CB42" s="1"/>
      <c r="CC42" s="1"/>
      <c r="CD42" s="1"/>
      <c r="CE42" s="1"/>
      <c r="CF42" s="1"/>
      <c r="CG42" s="1"/>
      <c r="CH42" s="1"/>
      <c r="CI42" s="1"/>
      <c r="CJ42" s="1"/>
      <c r="CK42" s="1"/>
      <c r="CL42" s="1"/>
      <c r="CM42" s="1"/>
      <c r="CN42" s="1"/>
      <c r="CO42" s="1"/>
      <c r="CP42" s="1"/>
      <c r="CQ42" s="1"/>
      <c r="CR42" s="1"/>
      <c r="CS42" s="1"/>
      <c r="CT42" s="1"/>
      <c r="CU42" s="1"/>
      <c r="CV42" s="1"/>
      <c r="CW42" s="1"/>
      <c r="CX42" s="1"/>
      <c r="CY42" s="1"/>
      <c r="CZ42" s="1"/>
      <c r="DA42" s="1"/>
      <c r="DB42" s="1"/>
      <c r="DC42" s="1"/>
      <c r="DD42" s="1"/>
      <c r="DE42" s="1"/>
      <c r="DF42" s="1"/>
      <c r="DG42" s="1"/>
      <c r="DH42" s="1"/>
      <c r="DI42" s="1"/>
      <c r="DJ42" s="1"/>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1"/>
      <c r="GQ42" s="1"/>
      <c r="GR42" s="1"/>
      <c r="GS42" s="1"/>
      <c r="GT42" s="1"/>
      <c r="GU42" s="1"/>
      <c r="GV42" s="1"/>
      <c r="GW42" s="1"/>
      <c r="GX42" s="1"/>
      <c r="GY42" s="1"/>
      <c r="GZ42" s="1"/>
      <c r="HA42" s="1"/>
      <c r="HB42" s="1"/>
      <c r="HC42" s="1"/>
      <c r="HD42" s="1"/>
      <c r="HE42" s="1"/>
      <c r="HF42" s="1"/>
      <c r="HG42" s="1"/>
      <c r="HH42" s="1"/>
      <c r="HI42" s="1"/>
      <c r="HJ42" s="1"/>
    </row>
    <row r="43" spans="2:218" s="4" customFormat="1" x14ac:dyDescent="0.3">
      <c r="B43" s="26">
        <v>1</v>
      </c>
      <c r="C43" s="55" t="str">
        <f t="shared" si="3"/>
        <v>Profesional Social</v>
      </c>
      <c r="D43" s="23"/>
      <c r="E43" s="57"/>
      <c r="F43" s="24">
        <v>0.25</v>
      </c>
      <c r="G43" s="25">
        <f t="shared" si="4"/>
        <v>0</v>
      </c>
      <c r="H43" s="53"/>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c r="BC43" s="1"/>
      <c r="BD43" s="1"/>
      <c r="BE43" s="1"/>
      <c r="BF43" s="1"/>
      <c r="BG43" s="1"/>
      <c r="BH43" s="1"/>
      <c r="BI43" s="1"/>
      <c r="BJ43" s="1"/>
      <c r="BK43" s="1"/>
      <c r="BL43" s="1"/>
      <c r="BM43" s="1"/>
      <c r="BN43" s="1"/>
      <c r="BO43" s="1"/>
      <c r="BP43" s="1"/>
      <c r="BQ43" s="1"/>
      <c r="BR43" s="1"/>
      <c r="BS43" s="1"/>
      <c r="BT43" s="1"/>
      <c r="BU43" s="1"/>
      <c r="BV43" s="1"/>
      <c r="BW43" s="1"/>
      <c r="BX43" s="1"/>
      <c r="BY43" s="1"/>
      <c r="BZ43" s="1"/>
      <c r="CA43" s="1"/>
      <c r="CB43" s="1"/>
      <c r="CC43" s="1"/>
      <c r="CD43" s="1"/>
      <c r="CE43" s="1"/>
      <c r="CF43" s="1"/>
      <c r="CG43" s="1"/>
      <c r="CH43" s="1"/>
      <c r="CI43" s="1"/>
      <c r="CJ43" s="1"/>
      <c r="CK43" s="1"/>
      <c r="CL43" s="1"/>
      <c r="CM43" s="1"/>
      <c r="CN43" s="1"/>
      <c r="CO43" s="1"/>
      <c r="CP43" s="1"/>
      <c r="CQ43" s="1"/>
      <c r="CR43" s="1"/>
      <c r="CS43" s="1"/>
      <c r="CT43" s="1"/>
      <c r="CU43" s="1"/>
      <c r="CV43" s="1"/>
      <c r="CW43" s="1"/>
      <c r="CX43" s="1"/>
      <c r="CY43" s="1"/>
      <c r="CZ43" s="1"/>
      <c r="DA43" s="1"/>
      <c r="DB43" s="1"/>
      <c r="DC43" s="1"/>
      <c r="DD43" s="1"/>
      <c r="DE43" s="1"/>
      <c r="DF43" s="1"/>
      <c r="DG43" s="1"/>
      <c r="DH43" s="1"/>
      <c r="DI43" s="1"/>
      <c r="DJ43" s="1"/>
      <c r="DK43" s="1"/>
      <c r="DL43" s="1"/>
      <c r="DM43" s="1"/>
      <c r="DN43" s="1"/>
      <c r="DO43" s="1"/>
      <c r="DP43" s="1"/>
      <c r="DQ43" s="1"/>
      <c r="DR43" s="1"/>
      <c r="DS43" s="1"/>
      <c r="DT43" s="1"/>
      <c r="DU43" s="1"/>
      <c r="DV43" s="1"/>
      <c r="DW43" s="1"/>
      <c r="DX43" s="1"/>
      <c r="DY43" s="1"/>
      <c r="DZ43" s="1"/>
      <c r="EA43" s="1"/>
      <c r="EB43" s="1"/>
      <c r="EC43" s="1"/>
      <c r="ED43" s="1"/>
      <c r="EE43" s="1"/>
      <c r="EF43" s="1"/>
      <c r="EG43" s="1"/>
      <c r="EH43" s="1"/>
      <c r="EI43" s="1"/>
      <c r="EJ43" s="1"/>
      <c r="EK43" s="1"/>
      <c r="EL43" s="1"/>
      <c r="EM43" s="1"/>
      <c r="EN43" s="1"/>
      <c r="EO43" s="1"/>
      <c r="EP43" s="1"/>
      <c r="EQ43" s="1"/>
      <c r="ER43" s="1"/>
      <c r="ES43" s="1"/>
      <c r="ET43" s="1"/>
      <c r="EU43" s="1"/>
      <c r="EV43" s="1"/>
      <c r="EW43" s="1"/>
      <c r="EX43" s="1"/>
      <c r="EY43" s="1"/>
      <c r="EZ43" s="1"/>
      <c r="FA43" s="1"/>
      <c r="FB43" s="1"/>
      <c r="FC43" s="1"/>
      <c r="FD43" s="1"/>
      <c r="FE43" s="1"/>
      <c r="FF43" s="1"/>
      <c r="FG43" s="1"/>
      <c r="FH43" s="1"/>
      <c r="FI43" s="1"/>
      <c r="FJ43" s="1"/>
      <c r="FK43" s="1"/>
      <c r="FL43" s="1"/>
      <c r="FM43" s="1"/>
      <c r="FN43" s="1"/>
      <c r="FO43" s="1"/>
      <c r="FP43" s="1"/>
      <c r="FQ43" s="1"/>
      <c r="FR43" s="1"/>
      <c r="FS43" s="1"/>
      <c r="FT43" s="1"/>
      <c r="FU43" s="1"/>
      <c r="FV43" s="1"/>
      <c r="FW43" s="1"/>
      <c r="FX43" s="1"/>
      <c r="FY43" s="1"/>
      <c r="FZ43" s="1"/>
      <c r="GA43" s="1"/>
      <c r="GB43" s="1"/>
      <c r="GC43" s="1"/>
      <c r="GD43" s="1"/>
      <c r="GE43" s="1"/>
      <c r="GF43" s="1"/>
      <c r="GG43" s="1"/>
      <c r="GH43" s="1"/>
      <c r="GI43" s="1"/>
      <c r="GJ43" s="1"/>
      <c r="GK43" s="1"/>
      <c r="GL43" s="1"/>
      <c r="GM43" s="1"/>
      <c r="GN43" s="1"/>
      <c r="GO43" s="1"/>
      <c r="GP43" s="1"/>
      <c r="GQ43" s="1"/>
      <c r="GR43" s="1"/>
      <c r="GS43" s="1"/>
      <c r="GT43" s="1"/>
      <c r="GU43" s="1"/>
      <c r="GV43" s="1"/>
      <c r="GW43" s="1"/>
      <c r="GX43" s="1"/>
      <c r="GY43" s="1"/>
      <c r="GZ43" s="1"/>
      <c r="HA43" s="1"/>
      <c r="HB43" s="1"/>
      <c r="HC43" s="1"/>
      <c r="HD43" s="1"/>
      <c r="HE43" s="1"/>
      <c r="HF43" s="1"/>
      <c r="HG43" s="1"/>
      <c r="HH43" s="1"/>
      <c r="HI43" s="1"/>
      <c r="HJ43" s="1"/>
    </row>
    <row r="44" spans="2:218" s="4" customFormat="1" x14ac:dyDescent="0.3">
      <c r="B44" s="26">
        <v>1</v>
      </c>
      <c r="C44" s="55" t="str">
        <f t="shared" si="3"/>
        <v>Profesional Civil (Residente de Interventoria)</v>
      </c>
      <c r="D44" s="23"/>
      <c r="E44" s="57"/>
      <c r="F44" s="24">
        <v>1</v>
      </c>
      <c r="G44" s="25">
        <f t="shared" si="4"/>
        <v>0</v>
      </c>
      <c r="H44" s="53"/>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c r="BC44" s="1"/>
      <c r="BD44" s="1"/>
      <c r="BE44" s="1"/>
      <c r="BF44" s="1"/>
      <c r="BG44" s="1"/>
      <c r="BH44" s="1"/>
      <c r="BI44" s="1"/>
      <c r="BJ44" s="1"/>
      <c r="BK44" s="1"/>
      <c r="BL44" s="1"/>
      <c r="BM44" s="1"/>
      <c r="BN44" s="1"/>
      <c r="BO44" s="1"/>
      <c r="BP44" s="1"/>
      <c r="BQ44" s="1"/>
      <c r="BR44" s="1"/>
      <c r="BS44" s="1"/>
      <c r="BT44" s="1"/>
      <c r="BU44" s="1"/>
      <c r="BV44" s="1"/>
      <c r="BW44" s="1"/>
      <c r="BX44" s="1"/>
      <c r="BY44" s="1"/>
      <c r="BZ44" s="1"/>
      <c r="CA44" s="1"/>
      <c r="CB44" s="1"/>
      <c r="CC44" s="1"/>
      <c r="CD44" s="1"/>
      <c r="CE44" s="1"/>
      <c r="CF44" s="1"/>
      <c r="CG44" s="1"/>
      <c r="CH44" s="1"/>
      <c r="CI44" s="1"/>
      <c r="CJ44" s="1"/>
      <c r="CK44" s="1"/>
      <c r="CL44" s="1"/>
      <c r="CM44" s="1"/>
      <c r="CN44" s="1"/>
      <c r="CO44" s="1"/>
      <c r="CP44" s="1"/>
      <c r="CQ44" s="1"/>
      <c r="CR44" s="1"/>
      <c r="CS44" s="1"/>
      <c r="CT44" s="1"/>
      <c r="CU44" s="1"/>
      <c r="CV44" s="1"/>
      <c r="CW44" s="1"/>
      <c r="CX44" s="1"/>
      <c r="CY44" s="1"/>
      <c r="CZ44" s="1"/>
      <c r="DA44" s="1"/>
      <c r="DB44" s="1"/>
      <c r="DC44" s="1"/>
      <c r="DD44" s="1"/>
      <c r="DE44" s="1"/>
      <c r="DF44" s="1"/>
      <c r="DG44" s="1"/>
      <c r="DH44" s="1"/>
      <c r="DI44" s="1"/>
      <c r="DJ44" s="1"/>
      <c r="DK44" s="1"/>
      <c r="DL44" s="1"/>
      <c r="DM44" s="1"/>
      <c r="DN44" s="1"/>
      <c r="DO44" s="1"/>
      <c r="DP44" s="1"/>
      <c r="DQ44" s="1"/>
      <c r="DR44" s="1"/>
      <c r="DS44" s="1"/>
      <c r="DT44" s="1"/>
      <c r="DU44" s="1"/>
      <c r="DV44" s="1"/>
      <c r="DW44" s="1"/>
      <c r="DX44" s="1"/>
      <c r="DY44" s="1"/>
      <c r="DZ44" s="1"/>
      <c r="EA44" s="1"/>
      <c r="EB44" s="1"/>
      <c r="EC44" s="1"/>
      <c r="ED44" s="1"/>
      <c r="EE44" s="1"/>
      <c r="EF44" s="1"/>
      <c r="EG44" s="1"/>
      <c r="EH44" s="1"/>
      <c r="EI44" s="1"/>
      <c r="EJ44" s="1"/>
      <c r="EK44" s="1"/>
      <c r="EL44" s="1"/>
      <c r="EM44" s="1"/>
      <c r="EN44" s="1"/>
      <c r="EO44" s="1"/>
      <c r="EP44" s="1"/>
      <c r="EQ44" s="1"/>
      <c r="ER44" s="1"/>
      <c r="ES44" s="1"/>
      <c r="ET44" s="1"/>
      <c r="EU44" s="1"/>
      <c r="EV44" s="1"/>
      <c r="EW44" s="1"/>
      <c r="EX44" s="1"/>
      <c r="EY44" s="1"/>
      <c r="EZ44" s="1"/>
      <c r="FA44" s="1"/>
      <c r="FB44" s="1"/>
      <c r="FC44" s="1"/>
      <c r="FD44" s="1"/>
      <c r="FE44" s="1"/>
      <c r="FF44" s="1"/>
      <c r="FG44" s="1"/>
      <c r="FH44" s="1"/>
      <c r="FI44" s="1"/>
      <c r="FJ44" s="1"/>
      <c r="FK44" s="1"/>
      <c r="FL44" s="1"/>
      <c r="FM44" s="1"/>
      <c r="FN44" s="1"/>
      <c r="FO44" s="1"/>
      <c r="FP44" s="1"/>
      <c r="FQ44" s="1"/>
      <c r="FR44" s="1"/>
      <c r="FS44" s="1"/>
      <c r="FT44" s="1"/>
      <c r="FU44" s="1"/>
      <c r="FV44" s="1"/>
      <c r="FW44" s="1"/>
      <c r="FX44" s="1"/>
      <c r="FY44" s="1"/>
      <c r="FZ44" s="1"/>
      <c r="GA44" s="1"/>
      <c r="GB44" s="1"/>
      <c r="GC44" s="1"/>
      <c r="GD44" s="1"/>
      <c r="GE44" s="1"/>
      <c r="GF44" s="1"/>
      <c r="GG44" s="1"/>
      <c r="GH44" s="1"/>
      <c r="GI44" s="1"/>
      <c r="GJ44" s="1"/>
      <c r="GK44" s="1"/>
      <c r="GL44" s="1"/>
      <c r="GM44" s="1"/>
      <c r="GN44" s="1"/>
      <c r="GO44" s="1"/>
      <c r="GP44" s="1"/>
      <c r="GQ44" s="1"/>
      <c r="GR44" s="1"/>
      <c r="GS44" s="1"/>
      <c r="GT44" s="1"/>
      <c r="GU44" s="1"/>
      <c r="GV44" s="1"/>
      <c r="GW44" s="1"/>
      <c r="GX44" s="1"/>
      <c r="GY44" s="1"/>
      <c r="GZ44" s="1"/>
      <c r="HA44" s="1"/>
      <c r="HB44" s="1"/>
      <c r="HC44" s="1"/>
      <c r="HD44" s="1"/>
      <c r="HE44" s="1"/>
      <c r="HF44" s="1"/>
      <c r="HG44" s="1"/>
      <c r="HH44" s="1"/>
      <c r="HI44" s="1"/>
      <c r="HJ44" s="1"/>
    </row>
    <row r="45" spans="2:218" s="4" customFormat="1" x14ac:dyDescent="0.3">
      <c r="B45" s="26">
        <v>1</v>
      </c>
      <c r="C45" s="55" t="str">
        <f t="shared" si="3"/>
        <v>Profesional HSE</v>
      </c>
      <c r="D45" s="23"/>
      <c r="E45" s="57"/>
      <c r="F45" s="24">
        <v>0.5</v>
      </c>
      <c r="G45" s="25">
        <f t="shared" si="4"/>
        <v>0</v>
      </c>
      <c r="H45" s="53"/>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c r="BC45" s="1"/>
      <c r="BD45" s="1"/>
      <c r="BE45" s="1"/>
      <c r="BF45" s="1"/>
      <c r="BG45" s="1"/>
      <c r="BH45" s="1"/>
      <c r="BI45" s="1"/>
      <c r="BJ45" s="1"/>
      <c r="BK45" s="1"/>
      <c r="BL45" s="1"/>
      <c r="BM45" s="1"/>
      <c r="BN45" s="1"/>
      <c r="BO45" s="1"/>
      <c r="BP45" s="1"/>
      <c r="BQ45" s="1"/>
      <c r="BR45" s="1"/>
      <c r="BS45" s="1"/>
      <c r="BT45" s="1"/>
      <c r="BU45" s="1"/>
      <c r="BV45" s="1"/>
      <c r="BW45" s="1"/>
      <c r="BX45" s="1"/>
      <c r="BY45" s="1"/>
      <c r="BZ45" s="1"/>
      <c r="CA45" s="1"/>
      <c r="CB45" s="1"/>
      <c r="CC45" s="1"/>
      <c r="CD45" s="1"/>
      <c r="CE45" s="1"/>
      <c r="CF45" s="1"/>
      <c r="CG45" s="1"/>
      <c r="CH45" s="1"/>
      <c r="CI45" s="1"/>
      <c r="CJ45" s="1"/>
      <c r="CK45" s="1"/>
      <c r="CL45" s="1"/>
      <c r="CM45" s="1"/>
      <c r="CN45" s="1"/>
      <c r="CO45" s="1"/>
      <c r="CP45" s="1"/>
      <c r="CQ45" s="1"/>
      <c r="CR45" s="1"/>
      <c r="CS45" s="1"/>
      <c r="CT45" s="1"/>
      <c r="CU45" s="1"/>
      <c r="CV45" s="1"/>
      <c r="CW45" s="1"/>
      <c r="CX45" s="1"/>
      <c r="CY45" s="1"/>
      <c r="CZ45" s="1"/>
      <c r="DA45" s="1"/>
      <c r="DB45" s="1"/>
      <c r="DC45" s="1"/>
      <c r="DD45" s="1"/>
      <c r="DE45" s="1"/>
      <c r="DF45" s="1"/>
      <c r="DG45" s="1"/>
      <c r="DH45" s="1"/>
      <c r="DI45" s="1"/>
      <c r="DJ45" s="1"/>
      <c r="DK45" s="1"/>
      <c r="DL45" s="1"/>
      <c r="DM45" s="1"/>
      <c r="DN45" s="1"/>
      <c r="DO45" s="1"/>
      <c r="DP45" s="1"/>
      <c r="DQ45" s="1"/>
      <c r="DR45" s="1"/>
      <c r="DS45" s="1"/>
      <c r="DT45" s="1"/>
      <c r="DU45" s="1"/>
      <c r="DV45" s="1"/>
      <c r="DW45" s="1"/>
      <c r="DX45" s="1"/>
      <c r="DY45" s="1"/>
      <c r="DZ45" s="1"/>
      <c r="EA45" s="1"/>
      <c r="EB45" s="1"/>
      <c r="EC45" s="1"/>
      <c r="ED45" s="1"/>
      <c r="EE45" s="1"/>
      <c r="EF45" s="1"/>
      <c r="EG45" s="1"/>
      <c r="EH45" s="1"/>
      <c r="EI45" s="1"/>
      <c r="EJ45" s="1"/>
      <c r="EK45" s="1"/>
      <c r="EL45" s="1"/>
      <c r="EM45" s="1"/>
      <c r="EN45" s="1"/>
      <c r="EO45" s="1"/>
      <c r="EP45" s="1"/>
      <c r="EQ45" s="1"/>
      <c r="ER45" s="1"/>
      <c r="ES45" s="1"/>
      <c r="ET45" s="1"/>
      <c r="EU45" s="1"/>
      <c r="EV45" s="1"/>
      <c r="EW45" s="1"/>
      <c r="EX45" s="1"/>
      <c r="EY45" s="1"/>
      <c r="EZ45" s="1"/>
      <c r="FA45" s="1"/>
      <c r="FB45" s="1"/>
      <c r="FC45" s="1"/>
      <c r="FD45" s="1"/>
      <c r="FE45" s="1"/>
      <c r="FF45" s="1"/>
      <c r="FG45" s="1"/>
      <c r="FH45" s="1"/>
      <c r="FI45" s="1"/>
      <c r="FJ45" s="1"/>
      <c r="FK45" s="1"/>
      <c r="FL45" s="1"/>
      <c r="FM45" s="1"/>
      <c r="FN45" s="1"/>
      <c r="FO45" s="1"/>
      <c r="FP45" s="1"/>
      <c r="FQ45" s="1"/>
      <c r="FR45" s="1"/>
      <c r="FS45" s="1"/>
      <c r="FT45" s="1"/>
      <c r="FU45" s="1"/>
      <c r="FV45" s="1"/>
      <c r="FW45" s="1"/>
      <c r="FX45" s="1"/>
      <c r="FY45" s="1"/>
      <c r="FZ45" s="1"/>
      <c r="GA45" s="1"/>
      <c r="GB45" s="1"/>
      <c r="GC45" s="1"/>
      <c r="GD45" s="1"/>
      <c r="GE45" s="1"/>
      <c r="GF45" s="1"/>
      <c r="GG45" s="1"/>
      <c r="GH45" s="1"/>
      <c r="GI45" s="1"/>
      <c r="GJ45" s="1"/>
      <c r="GK45" s="1"/>
      <c r="GL45" s="1"/>
      <c r="GM45" s="1"/>
      <c r="GN45" s="1"/>
      <c r="GO45" s="1"/>
      <c r="GP45" s="1"/>
      <c r="GQ45" s="1"/>
      <c r="GR45" s="1"/>
      <c r="GS45" s="1"/>
      <c r="GT45" s="1"/>
      <c r="GU45" s="1"/>
      <c r="GV45" s="1"/>
      <c r="GW45" s="1"/>
      <c r="GX45" s="1"/>
      <c r="GY45" s="1"/>
      <c r="GZ45" s="1"/>
      <c r="HA45" s="1"/>
      <c r="HB45" s="1"/>
      <c r="HC45" s="1"/>
      <c r="HD45" s="1"/>
      <c r="HE45" s="1"/>
      <c r="HF45" s="1"/>
      <c r="HG45" s="1"/>
      <c r="HH45" s="1"/>
      <c r="HI45" s="1"/>
      <c r="HJ45" s="1"/>
    </row>
    <row r="46" spans="2:218" s="4" customFormat="1" hidden="1" x14ac:dyDescent="0.3">
      <c r="B46" s="66"/>
      <c r="C46" s="55" t="str">
        <f t="shared" si="3"/>
        <v>Topografo</v>
      </c>
      <c r="D46" s="23"/>
      <c r="E46" s="144"/>
      <c r="F46" s="32">
        <v>0.5</v>
      </c>
      <c r="G46" s="25">
        <f t="shared" si="4"/>
        <v>0</v>
      </c>
      <c r="H46" s="53"/>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c r="BC46" s="1"/>
      <c r="BD46" s="1"/>
      <c r="BE46" s="1"/>
      <c r="BF46" s="1"/>
      <c r="BG46" s="1"/>
      <c r="BH46" s="1"/>
      <c r="BI46" s="1"/>
      <c r="BJ46" s="1"/>
      <c r="BK46" s="1"/>
      <c r="BL46" s="1"/>
      <c r="BM46" s="1"/>
      <c r="BN46" s="1"/>
      <c r="BO46" s="1"/>
      <c r="BP46" s="1"/>
      <c r="BQ46" s="1"/>
      <c r="BR46" s="1"/>
      <c r="BS46" s="1"/>
      <c r="BT46" s="1"/>
      <c r="BU46" s="1"/>
      <c r="BV46" s="1"/>
      <c r="BW46" s="1"/>
      <c r="BX46" s="1"/>
      <c r="BY46" s="1"/>
      <c r="BZ46" s="1"/>
      <c r="CA46" s="1"/>
      <c r="CB46" s="1"/>
      <c r="CC46" s="1"/>
      <c r="CD46" s="1"/>
      <c r="CE46" s="1"/>
      <c r="CF46" s="1"/>
      <c r="CG46" s="1"/>
      <c r="CH46" s="1"/>
      <c r="CI46" s="1"/>
      <c r="CJ46" s="1"/>
      <c r="CK46" s="1"/>
      <c r="CL46" s="1"/>
      <c r="CM46" s="1"/>
      <c r="CN46" s="1"/>
      <c r="CO46" s="1"/>
      <c r="CP46" s="1"/>
      <c r="CQ46" s="1"/>
      <c r="CR46" s="1"/>
      <c r="CS46" s="1"/>
      <c r="CT46" s="1"/>
      <c r="CU46" s="1"/>
      <c r="CV46" s="1"/>
      <c r="CW46" s="1"/>
      <c r="CX46" s="1"/>
      <c r="CY46" s="1"/>
      <c r="CZ46" s="1"/>
      <c r="DA46" s="1"/>
      <c r="DB46" s="1"/>
      <c r="DC46" s="1"/>
      <c r="DD46" s="1"/>
      <c r="DE46" s="1"/>
      <c r="DF46" s="1"/>
      <c r="DG46" s="1"/>
      <c r="DH46" s="1"/>
      <c r="DI46" s="1"/>
      <c r="DJ46" s="1"/>
      <c r="DK46" s="1"/>
      <c r="DL46" s="1"/>
      <c r="DM46" s="1"/>
      <c r="DN46" s="1"/>
      <c r="DO46" s="1"/>
      <c r="DP46" s="1"/>
      <c r="DQ46" s="1"/>
      <c r="DR46" s="1"/>
      <c r="DS46" s="1"/>
      <c r="DT46" s="1"/>
      <c r="DU46" s="1"/>
      <c r="DV46" s="1"/>
      <c r="DW46" s="1"/>
      <c r="DX46" s="1"/>
      <c r="DY46" s="1"/>
      <c r="DZ46" s="1"/>
      <c r="EA46" s="1"/>
      <c r="EB46" s="1"/>
      <c r="EC46" s="1"/>
      <c r="ED46" s="1"/>
      <c r="EE46" s="1"/>
      <c r="EF46" s="1"/>
      <c r="EG46" s="1"/>
      <c r="EH46" s="1"/>
      <c r="EI46" s="1"/>
      <c r="EJ46" s="1"/>
      <c r="EK46" s="1"/>
      <c r="EL46" s="1"/>
      <c r="EM46" s="1"/>
      <c r="EN46" s="1"/>
      <c r="EO46" s="1"/>
      <c r="EP46" s="1"/>
      <c r="EQ46" s="1"/>
      <c r="ER46" s="1"/>
      <c r="ES46" s="1"/>
      <c r="ET46" s="1"/>
      <c r="EU46" s="1"/>
      <c r="EV46" s="1"/>
      <c r="EW46" s="1"/>
      <c r="EX46" s="1"/>
      <c r="EY46" s="1"/>
      <c r="EZ46" s="1"/>
      <c r="FA46" s="1"/>
      <c r="FB46" s="1"/>
      <c r="FC46" s="1"/>
      <c r="FD46" s="1"/>
      <c r="FE46" s="1"/>
      <c r="FF46" s="1"/>
      <c r="FG46" s="1"/>
      <c r="FH46" s="1"/>
      <c r="FI46" s="1"/>
      <c r="FJ46" s="1"/>
      <c r="FK46" s="1"/>
      <c r="FL46" s="1"/>
      <c r="FM46" s="1"/>
      <c r="FN46" s="1"/>
      <c r="FO46" s="1"/>
      <c r="FP46" s="1"/>
      <c r="FQ46" s="1"/>
      <c r="FR46" s="1"/>
      <c r="FS46" s="1"/>
      <c r="FT46" s="1"/>
      <c r="FU46" s="1"/>
      <c r="FV46" s="1"/>
      <c r="FW46" s="1"/>
      <c r="FX46" s="1"/>
      <c r="FY46" s="1"/>
      <c r="FZ46" s="1"/>
      <c r="GA46" s="1"/>
      <c r="GB46" s="1"/>
      <c r="GC46" s="1"/>
      <c r="GD46" s="1"/>
      <c r="GE46" s="1"/>
      <c r="GF46" s="1"/>
      <c r="GG46" s="1"/>
      <c r="GH46" s="1"/>
      <c r="GI46" s="1"/>
      <c r="GJ46" s="1"/>
      <c r="GK46" s="1"/>
      <c r="GL46" s="1"/>
      <c r="GM46" s="1"/>
      <c r="GN46" s="1"/>
      <c r="GO46" s="1"/>
      <c r="GP46" s="1"/>
      <c r="GQ46" s="1"/>
      <c r="GR46" s="1"/>
      <c r="GS46" s="1"/>
      <c r="GT46" s="1"/>
      <c r="GU46" s="1"/>
      <c r="GV46" s="1"/>
      <c r="GW46" s="1"/>
      <c r="GX46" s="1"/>
      <c r="GY46" s="1"/>
      <c r="GZ46" s="1"/>
      <c r="HA46" s="1"/>
      <c r="HB46" s="1"/>
      <c r="HC46" s="1"/>
      <c r="HD46" s="1"/>
      <c r="HE46" s="1"/>
      <c r="HF46" s="1"/>
      <c r="HG46" s="1"/>
      <c r="HH46" s="1"/>
      <c r="HI46" s="1"/>
      <c r="HJ46" s="1"/>
    </row>
    <row r="47" spans="2:218" s="4" customFormat="1" hidden="1" x14ac:dyDescent="0.3">
      <c r="B47" s="66"/>
      <c r="C47" s="55" t="str">
        <f t="shared" si="3"/>
        <v>Cadenero</v>
      </c>
      <c r="D47" s="23"/>
      <c r="E47" s="144"/>
      <c r="F47" s="32">
        <v>0.5</v>
      </c>
      <c r="G47" s="25">
        <f t="shared" si="4"/>
        <v>0</v>
      </c>
      <c r="H47" s="53"/>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c r="BA47" s="1"/>
      <c r="BB47" s="1"/>
      <c r="BC47" s="1"/>
      <c r="BD47" s="1"/>
      <c r="BE47" s="1"/>
      <c r="BF47" s="1"/>
      <c r="BG47" s="1"/>
      <c r="BH47" s="1"/>
      <c r="BI47" s="1"/>
      <c r="BJ47" s="1"/>
      <c r="BK47" s="1"/>
      <c r="BL47" s="1"/>
      <c r="BM47" s="1"/>
      <c r="BN47" s="1"/>
      <c r="BO47" s="1"/>
      <c r="BP47" s="1"/>
      <c r="BQ47" s="1"/>
      <c r="BR47" s="1"/>
      <c r="BS47" s="1"/>
      <c r="BT47" s="1"/>
      <c r="BU47" s="1"/>
      <c r="BV47" s="1"/>
      <c r="BW47" s="1"/>
      <c r="BX47" s="1"/>
      <c r="BY47" s="1"/>
      <c r="BZ47" s="1"/>
      <c r="CA47" s="1"/>
      <c r="CB47" s="1"/>
      <c r="CC47" s="1"/>
      <c r="CD47" s="1"/>
      <c r="CE47" s="1"/>
      <c r="CF47" s="1"/>
      <c r="CG47" s="1"/>
      <c r="CH47" s="1"/>
      <c r="CI47" s="1"/>
      <c r="CJ47" s="1"/>
      <c r="CK47" s="1"/>
      <c r="CL47" s="1"/>
      <c r="CM47" s="1"/>
      <c r="CN47" s="1"/>
      <c r="CO47" s="1"/>
      <c r="CP47" s="1"/>
      <c r="CQ47" s="1"/>
      <c r="CR47" s="1"/>
      <c r="CS47" s="1"/>
      <c r="CT47" s="1"/>
      <c r="CU47" s="1"/>
      <c r="CV47" s="1"/>
      <c r="CW47" s="1"/>
      <c r="CX47" s="1"/>
      <c r="CY47" s="1"/>
      <c r="CZ47" s="1"/>
      <c r="DA47" s="1"/>
      <c r="DB47" s="1"/>
      <c r="DC47" s="1"/>
      <c r="DD47" s="1"/>
      <c r="DE47" s="1"/>
      <c r="DF47" s="1"/>
      <c r="DG47" s="1"/>
      <c r="DH47" s="1"/>
      <c r="DI47" s="1"/>
      <c r="DJ47" s="1"/>
      <c r="DK47" s="1"/>
      <c r="DL47" s="1"/>
      <c r="DM47" s="1"/>
      <c r="DN47" s="1"/>
      <c r="DO47" s="1"/>
      <c r="DP47" s="1"/>
      <c r="DQ47" s="1"/>
      <c r="DR47" s="1"/>
      <c r="DS47" s="1"/>
      <c r="DT47" s="1"/>
      <c r="DU47" s="1"/>
      <c r="DV47" s="1"/>
      <c r="DW47" s="1"/>
      <c r="DX47" s="1"/>
      <c r="DY47" s="1"/>
      <c r="DZ47" s="1"/>
      <c r="EA47" s="1"/>
      <c r="EB47" s="1"/>
      <c r="EC47" s="1"/>
      <c r="ED47" s="1"/>
      <c r="EE47" s="1"/>
      <c r="EF47" s="1"/>
      <c r="EG47" s="1"/>
      <c r="EH47" s="1"/>
      <c r="EI47" s="1"/>
      <c r="EJ47" s="1"/>
      <c r="EK47" s="1"/>
      <c r="EL47" s="1"/>
      <c r="EM47" s="1"/>
      <c r="EN47" s="1"/>
      <c r="EO47" s="1"/>
      <c r="EP47" s="1"/>
      <c r="EQ47" s="1"/>
      <c r="ER47" s="1"/>
      <c r="ES47" s="1"/>
      <c r="ET47" s="1"/>
      <c r="EU47" s="1"/>
      <c r="EV47" s="1"/>
      <c r="EW47" s="1"/>
      <c r="EX47" s="1"/>
      <c r="EY47" s="1"/>
      <c r="EZ47" s="1"/>
      <c r="FA47" s="1"/>
      <c r="FB47" s="1"/>
      <c r="FC47" s="1"/>
      <c r="FD47" s="1"/>
      <c r="FE47" s="1"/>
      <c r="FF47" s="1"/>
      <c r="FG47" s="1"/>
      <c r="FH47" s="1"/>
      <c r="FI47" s="1"/>
      <c r="FJ47" s="1"/>
      <c r="FK47" s="1"/>
      <c r="FL47" s="1"/>
      <c r="FM47" s="1"/>
      <c r="FN47" s="1"/>
      <c r="FO47" s="1"/>
      <c r="FP47" s="1"/>
      <c r="FQ47" s="1"/>
      <c r="FR47" s="1"/>
      <c r="FS47" s="1"/>
      <c r="FT47" s="1"/>
      <c r="FU47" s="1"/>
      <c r="FV47" s="1"/>
      <c r="FW47" s="1"/>
      <c r="FX47" s="1"/>
      <c r="FY47" s="1"/>
      <c r="FZ47" s="1"/>
      <c r="GA47" s="1"/>
      <c r="GB47" s="1"/>
      <c r="GC47" s="1"/>
      <c r="GD47" s="1"/>
      <c r="GE47" s="1"/>
      <c r="GF47" s="1"/>
      <c r="GG47" s="1"/>
      <c r="GH47" s="1"/>
      <c r="GI47" s="1"/>
      <c r="GJ47" s="1"/>
      <c r="GK47" s="1"/>
      <c r="GL47" s="1"/>
      <c r="GM47" s="1"/>
      <c r="GN47" s="1"/>
      <c r="GO47" s="1"/>
      <c r="GP47" s="1"/>
      <c r="GQ47" s="1"/>
      <c r="GR47" s="1"/>
      <c r="GS47" s="1"/>
      <c r="GT47" s="1"/>
      <c r="GU47" s="1"/>
      <c r="GV47" s="1"/>
      <c r="GW47" s="1"/>
      <c r="GX47" s="1"/>
      <c r="GY47" s="1"/>
      <c r="GZ47" s="1"/>
      <c r="HA47" s="1"/>
      <c r="HB47" s="1"/>
      <c r="HC47" s="1"/>
      <c r="HD47" s="1"/>
      <c r="HE47" s="1"/>
      <c r="HF47" s="1"/>
      <c r="HG47" s="1"/>
      <c r="HH47" s="1"/>
      <c r="HI47" s="1"/>
      <c r="HJ47" s="1"/>
    </row>
    <row r="48" spans="2:218" s="4" customFormat="1" x14ac:dyDescent="0.3">
      <c r="B48" s="66">
        <v>1</v>
      </c>
      <c r="C48" s="55" t="str">
        <f t="shared" si="3"/>
        <v>Profesional Control Documental</v>
      </c>
      <c r="D48" s="23"/>
      <c r="E48" s="57"/>
      <c r="F48" s="32">
        <v>0.5</v>
      </c>
      <c r="G48" s="25">
        <f t="shared" si="4"/>
        <v>0</v>
      </c>
      <c r="H48" s="53"/>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c r="BC48" s="1"/>
      <c r="BD48" s="1"/>
      <c r="BE48" s="1"/>
      <c r="BF48" s="1"/>
      <c r="BG48" s="1"/>
      <c r="BH48" s="1"/>
      <c r="BI48" s="1"/>
      <c r="BJ48" s="1"/>
      <c r="BK48" s="1"/>
      <c r="BL48" s="1"/>
      <c r="BM48" s="1"/>
      <c r="BN48" s="1"/>
      <c r="BO48" s="1"/>
      <c r="BP48" s="1"/>
      <c r="BQ48" s="1"/>
      <c r="BR48" s="1"/>
      <c r="BS48" s="1"/>
      <c r="BT48" s="1"/>
      <c r="BU48" s="1"/>
      <c r="BV48" s="1"/>
      <c r="BW48" s="1"/>
      <c r="BX48" s="1"/>
      <c r="BY48" s="1"/>
      <c r="BZ48" s="1"/>
      <c r="CA48" s="1"/>
      <c r="CB48" s="1"/>
      <c r="CC48" s="1"/>
      <c r="CD48" s="1"/>
      <c r="CE48" s="1"/>
      <c r="CF48" s="1"/>
      <c r="CG48" s="1"/>
      <c r="CH48" s="1"/>
      <c r="CI48" s="1"/>
      <c r="CJ48" s="1"/>
      <c r="CK48" s="1"/>
      <c r="CL48" s="1"/>
      <c r="CM48" s="1"/>
      <c r="CN48" s="1"/>
      <c r="CO48" s="1"/>
      <c r="CP48" s="1"/>
      <c r="CQ48" s="1"/>
      <c r="CR48" s="1"/>
      <c r="CS48" s="1"/>
      <c r="CT48" s="1"/>
      <c r="CU48" s="1"/>
      <c r="CV48" s="1"/>
      <c r="CW48" s="1"/>
      <c r="CX48" s="1"/>
      <c r="CY48" s="1"/>
      <c r="CZ48" s="1"/>
      <c r="DA48" s="1"/>
      <c r="DB48" s="1"/>
      <c r="DC48" s="1"/>
      <c r="DD48" s="1"/>
      <c r="DE48" s="1"/>
      <c r="DF48" s="1"/>
      <c r="DG48" s="1"/>
      <c r="DH48" s="1"/>
      <c r="DI48" s="1"/>
      <c r="DJ48" s="1"/>
      <c r="DK48" s="1"/>
      <c r="DL48" s="1"/>
      <c r="DM48" s="1"/>
      <c r="DN48" s="1"/>
      <c r="DO48" s="1"/>
      <c r="DP48" s="1"/>
      <c r="DQ48" s="1"/>
      <c r="DR48" s="1"/>
      <c r="DS48" s="1"/>
      <c r="DT48" s="1"/>
      <c r="DU48" s="1"/>
      <c r="DV48" s="1"/>
      <c r="DW48" s="1"/>
      <c r="DX48" s="1"/>
      <c r="DY48" s="1"/>
      <c r="DZ48" s="1"/>
      <c r="EA48" s="1"/>
      <c r="EB48" s="1"/>
      <c r="EC48" s="1"/>
      <c r="ED48" s="1"/>
      <c r="EE48" s="1"/>
      <c r="EF48" s="1"/>
      <c r="EG48" s="1"/>
      <c r="EH48" s="1"/>
      <c r="EI48" s="1"/>
      <c r="EJ48" s="1"/>
      <c r="EK48" s="1"/>
      <c r="EL48" s="1"/>
      <c r="EM48" s="1"/>
      <c r="EN48" s="1"/>
      <c r="EO48" s="1"/>
      <c r="EP48" s="1"/>
      <c r="EQ48" s="1"/>
      <c r="ER48" s="1"/>
      <c r="ES48" s="1"/>
      <c r="ET48" s="1"/>
      <c r="EU48" s="1"/>
      <c r="EV48" s="1"/>
      <c r="EW48" s="1"/>
      <c r="EX48" s="1"/>
      <c r="EY48" s="1"/>
      <c r="EZ48" s="1"/>
      <c r="FA48" s="1"/>
      <c r="FB48" s="1"/>
      <c r="FC48" s="1"/>
      <c r="FD48" s="1"/>
      <c r="FE48" s="1"/>
      <c r="FF48" s="1"/>
      <c r="FG48" s="1"/>
      <c r="FH48" s="1"/>
      <c r="FI48" s="1"/>
      <c r="FJ48" s="1"/>
      <c r="FK48" s="1"/>
      <c r="FL48" s="1"/>
      <c r="FM48" s="1"/>
      <c r="FN48" s="1"/>
      <c r="FO48" s="1"/>
      <c r="FP48" s="1"/>
      <c r="FQ48" s="1"/>
      <c r="FR48" s="1"/>
      <c r="FS48" s="1"/>
      <c r="FT48" s="1"/>
      <c r="FU48" s="1"/>
      <c r="FV48" s="1"/>
      <c r="FW48" s="1"/>
      <c r="FX48" s="1"/>
      <c r="FY48" s="1"/>
      <c r="FZ48" s="1"/>
      <c r="GA48" s="1"/>
      <c r="GB48" s="1"/>
      <c r="GC48" s="1"/>
      <c r="GD48" s="1"/>
      <c r="GE48" s="1"/>
      <c r="GF48" s="1"/>
      <c r="GG48" s="1"/>
      <c r="GH48" s="1"/>
      <c r="GI48" s="1"/>
      <c r="GJ48" s="1"/>
      <c r="GK48" s="1"/>
      <c r="GL48" s="1"/>
      <c r="GM48" s="1"/>
      <c r="GN48" s="1"/>
      <c r="GO48" s="1"/>
      <c r="GP48" s="1"/>
      <c r="GQ48" s="1"/>
      <c r="GR48" s="1"/>
      <c r="GS48" s="1"/>
      <c r="GT48" s="1"/>
      <c r="GU48" s="1"/>
      <c r="GV48" s="1"/>
      <c r="GW48" s="1"/>
      <c r="GX48" s="1"/>
      <c r="GY48" s="1"/>
      <c r="GZ48" s="1"/>
      <c r="HA48" s="1"/>
      <c r="HB48" s="1"/>
      <c r="HC48" s="1"/>
      <c r="HD48" s="1"/>
      <c r="HE48" s="1"/>
      <c r="HF48" s="1"/>
      <c r="HG48" s="1"/>
      <c r="HH48" s="1"/>
      <c r="HI48" s="1"/>
      <c r="HJ48" s="1"/>
    </row>
    <row r="49" spans="2:218" s="4" customFormat="1" x14ac:dyDescent="0.3">
      <c r="B49" s="27"/>
      <c r="C49" s="109" t="s">
        <v>25</v>
      </c>
      <c r="D49" s="110"/>
      <c r="E49" s="110"/>
      <c r="F49" s="111"/>
      <c r="G49" s="28">
        <f>SUM(G40:G48)</f>
        <v>0</v>
      </c>
      <c r="H49" s="53"/>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c r="AV49" s="1"/>
      <c r="AW49" s="1"/>
      <c r="AX49" s="1"/>
      <c r="AY49" s="1"/>
      <c r="AZ49" s="1"/>
      <c r="BA49" s="1"/>
      <c r="BB49" s="1"/>
      <c r="BC49" s="1"/>
      <c r="BD49" s="1"/>
      <c r="BE49" s="1"/>
      <c r="BF49" s="1"/>
      <c r="BG49" s="1"/>
      <c r="BH49" s="1"/>
      <c r="BI49" s="1"/>
      <c r="BJ49" s="1"/>
      <c r="BK49" s="1"/>
      <c r="BL49" s="1"/>
      <c r="BM49" s="1"/>
      <c r="BN49" s="1"/>
      <c r="BO49" s="1"/>
      <c r="BP49" s="1"/>
      <c r="BQ49" s="1"/>
      <c r="BR49" s="1"/>
      <c r="BS49" s="1"/>
      <c r="BT49" s="1"/>
      <c r="BU49" s="1"/>
      <c r="BV49" s="1"/>
      <c r="BW49" s="1"/>
      <c r="BX49" s="1"/>
      <c r="BY49" s="1"/>
      <c r="BZ49" s="1"/>
      <c r="CA49" s="1"/>
      <c r="CB49" s="1"/>
      <c r="CC49" s="1"/>
      <c r="CD49" s="1"/>
      <c r="CE49" s="1"/>
      <c r="CF49" s="1"/>
      <c r="CG49" s="1"/>
      <c r="CH49" s="1"/>
      <c r="CI49" s="1"/>
      <c r="CJ49" s="1"/>
      <c r="CK49" s="1"/>
      <c r="CL49" s="1"/>
      <c r="CM49" s="1"/>
      <c r="CN49" s="1"/>
      <c r="CO49" s="1"/>
      <c r="CP49" s="1"/>
      <c r="CQ49" s="1"/>
      <c r="CR49" s="1"/>
      <c r="CS49" s="1"/>
      <c r="CT49" s="1"/>
      <c r="CU49" s="1"/>
      <c r="CV49" s="1"/>
      <c r="CW49" s="1"/>
      <c r="CX49" s="1"/>
      <c r="CY49" s="1"/>
      <c r="CZ49" s="1"/>
      <c r="DA49" s="1"/>
      <c r="DB49" s="1"/>
      <c r="DC49" s="1"/>
      <c r="DD49" s="1"/>
      <c r="DE49" s="1"/>
      <c r="DF49" s="1"/>
      <c r="DG49" s="1"/>
      <c r="DH49" s="1"/>
      <c r="DI49" s="1"/>
      <c r="DJ49" s="1"/>
      <c r="DK49" s="1"/>
      <c r="DL49" s="1"/>
      <c r="DM49" s="1"/>
      <c r="DN49" s="1"/>
      <c r="DO49" s="1"/>
      <c r="DP49" s="1"/>
      <c r="DQ49" s="1"/>
      <c r="DR49" s="1"/>
      <c r="DS49" s="1"/>
      <c r="DT49" s="1"/>
      <c r="DU49" s="1"/>
      <c r="DV49" s="1"/>
      <c r="DW49" s="1"/>
      <c r="DX49" s="1"/>
      <c r="DY49" s="1"/>
      <c r="DZ49" s="1"/>
      <c r="EA49" s="1"/>
      <c r="EB49" s="1"/>
      <c r="EC49" s="1"/>
      <c r="ED49" s="1"/>
      <c r="EE49" s="1"/>
      <c r="EF49" s="1"/>
      <c r="EG49" s="1"/>
      <c r="EH49" s="1"/>
      <c r="EI49" s="1"/>
      <c r="EJ49" s="1"/>
      <c r="EK49" s="1"/>
      <c r="EL49" s="1"/>
      <c r="EM49" s="1"/>
      <c r="EN49" s="1"/>
      <c r="EO49" s="1"/>
      <c r="EP49" s="1"/>
      <c r="EQ49" s="1"/>
      <c r="ER49" s="1"/>
      <c r="ES49" s="1"/>
      <c r="ET49" s="1"/>
      <c r="EU49" s="1"/>
      <c r="EV49" s="1"/>
      <c r="EW49" s="1"/>
      <c r="EX49" s="1"/>
      <c r="EY49" s="1"/>
      <c r="EZ49" s="1"/>
      <c r="FA49" s="1"/>
      <c r="FB49" s="1"/>
      <c r="FC49" s="1"/>
      <c r="FD49" s="1"/>
      <c r="FE49" s="1"/>
      <c r="FF49" s="1"/>
      <c r="FG49" s="1"/>
      <c r="FH49" s="1"/>
      <c r="FI49" s="1"/>
      <c r="FJ49" s="1"/>
      <c r="FK49" s="1"/>
      <c r="FL49" s="1"/>
      <c r="FM49" s="1"/>
      <c r="FN49" s="1"/>
      <c r="FO49" s="1"/>
      <c r="FP49" s="1"/>
      <c r="FQ49" s="1"/>
      <c r="FR49" s="1"/>
      <c r="FS49" s="1"/>
      <c r="FT49" s="1"/>
      <c r="FU49" s="1"/>
      <c r="FV49" s="1"/>
      <c r="FW49" s="1"/>
      <c r="FX49" s="1"/>
      <c r="FY49" s="1"/>
      <c r="FZ49" s="1"/>
      <c r="GA49" s="1"/>
      <c r="GB49" s="1"/>
      <c r="GC49" s="1"/>
      <c r="GD49" s="1"/>
      <c r="GE49" s="1"/>
      <c r="GF49" s="1"/>
      <c r="GG49" s="1"/>
      <c r="GH49" s="1"/>
      <c r="GI49" s="1"/>
      <c r="GJ49" s="1"/>
      <c r="GK49" s="1"/>
      <c r="GL49" s="1"/>
      <c r="GM49" s="1"/>
      <c r="GN49" s="1"/>
      <c r="GO49" s="1"/>
      <c r="GP49" s="1"/>
      <c r="GQ49" s="1"/>
      <c r="GR49" s="1"/>
      <c r="GS49" s="1"/>
      <c r="GT49" s="1"/>
      <c r="GU49" s="1"/>
      <c r="GV49" s="1"/>
      <c r="GW49" s="1"/>
      <c r="GX49" s="1"/>
      <c r="GY49" s="1"/>
      <c r="GZ49" s="1"/>
      <c r="HA49" s="1"/>
      <c r="HB49" s="1"/>
      <c r="HC49" s="1"/>
      <c r="HD49" s="1"/>
      <c r="HE49" s="1"/>
      <c r="HF49" s="1"/>
      <c r="HG49" s="1"/>
      <c r="HH49" s="1"/>
      <c r="HI49" s="1"/>
      <c r="HJ49" s="1"/>
    </row>
    <row r="50" spans="2:218" s="4" customFormat="1" x14ac:dyDescent="0.3">
      <c r="B50" s="29"/>
      <c r="C50" s="82" t="s">
        <v>26</v>
      </c>
      <c r="D50" s="83"/>
      <c r="E50" s="83"/>
      <c r="F50" s="84"/>
      <c r="G50" s="146"/>
      <c r="H50" s="53"/>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c r="BB50" s="1"/>
      <c r="BC50" s="1"/>
      <c r="BD50" s="1"/>
      <c r="BE50" s="1"/>
      <c r="BF50" s="1"/>
      <c r="BG50" s="1"/>
      <c r="BH50" s="1"/>
      <c r="BI50" s="1"/>
      <c r="BJ50" s="1"/>
      <c r="BK50" s="1"/>
      <c r="BL50" s="1"/>
      <c r="BM50" s="1"/>
      <c r="BN50" s="1"/>
      <c r="BO50" s="1"/>
      <c r="BP50" s="1"/>
      <c r="BQ50" s="1"/>
      <c r="BR50" s="1"/>
      <c r="BS50" s="1"/>
      <c r="BT50" s="1"/>
      <c r="BU50" s="1"/>
      <c r="BV50" s="1"/>
      <c r="BW50" s="1"/>
      <c r="BX50" s="1"/>
      <c r="BY50" s="1"/>
      <c r="BZ50" s="1"/>
      <c r="CA50" s="1"/>
      <c r="CB50" s="1"/>
      <c r="CC50" s="1"/>
      <c r="CD50" s="1"/>
      <c r="CE50" s="1"/>
      <c r="CF50" s="1"/>
      <c r="CG50" s="1"/>
      <c r="CH50" s="1"/>
      <c r="CI50" s="1"/>
      <c r="CJ50" s="1"/>
      <c r="CK50" s="1"/>
      <c r="CL50" s="1"/>
      <c r="CM50" s="1"/>
      <c r="CN50" s="1"/>
      <c r="CO50" s="1"/>
      <c r="CP50" s="1"/>
      <c r="CQ50" s="1"/>
      <c r="CR50" s="1"/>
      <c r="CS50" s="1"/>
      <c r="CT50" s="1"/>
      <c r="CU50" s="1"/>
      <c r="CV50" s="1"/>
      <c r="CW50" s="1"/>
      <c r="CX50" s="1"/>
      <c r="CY50" s="1"/>
      <c r="CZ50" s="1"/>
      <c r="DA50" s="1"/>
      <c r="DB50" s="1"/>
      <c r="DC50" s="1"/>
      <c r="DD50" s="1"/>
      <c r="DE50" s="1"/>
      <c r="DF50" s="1"/>
      <c r="DG50" s="1"/>
      <c r="DH50" s="1"/>
      <c r="DI50" s="1"/>
      <c r="DJ50" s="1"/>
      <c r="DK50" s="1"/>
      <c r="DL50" s="1"/>
      <c r="DM50" s="1"/>
      <c r="DN50" s="1"/>
      <c r="DO50" s="1"/>
      <c r="DP50" s="1"/>
      <c r="DQ50" s="1"/>
      <c r="DR50" s="1"/>
      <c r="DS50" s="1"/>
      <c r="DT50" s="1"/>
      <c r="DU50" s="1"/>
      <c r="DV50" s="1"/>
      <c r="DW50" s="1"/>
      <c r="DX50" s="1"/>
      <c r="DY50" s="1"/>
      <c r="DZ50" s="1"/>
      <c r="EA50" s="1"/>
      <c r="EB50" s="1"/>
      <c r="EC50" s="1"/>
      <c r="ED50" s="1"/>
      <c r="EE50" s="1"/>
      <c r="EF50" s="1"/>
      <c r="EG50" s="1"/>
      <c r="EH50" s="1"/>
      <c r="EI50" s="1"/>
      <c r="EJ50" s="1"/>
      <c r="EK50" s="1"/>
      <c r="EL50" s="1"/>
      <c r="EM50" s="1"/>
      <c r="EN50" s="1"/>
      <c r="EO50" s="1"/>
      <c r="EP50" s="1"/>
      <c r="EQ50" s="1"/>
      <c r="ER50" s="1"/>
      <c r="ES50" s="1"/>
      <c r="ET50" s="1"/>
      <c r="EU50" s="1"/>
      <c r="EV50" s="1"/>
      <c r="EW50" s="1"/>
      <c r="EX50" s="1"/>
      <c r="EY50" s="1"/>
      <c r="EZ50" s="1"/>
      <c r="FA50" s="1"/>
      <c r="FB50" s="1"/>
      <c r="FC50" s="1"/>
      <c r="FD50" s="1"/>
      <c r="FE50" s="1"/>
      <c r="FF50" s="1"/>
      <c r="FG50" s="1"/>
      <c r="FH50" s="1"/>
      <c r="FI50" s="1"/>
      <c r="FJ50" s="1"/>
      <c r="FK50" s="1"/>
      <c r="FL50" s="1"/>
      <c r="FM50" s="1"/>
      <c r="FN50" s="1"/>
      <c r="FO50" s="1"/>
      <c r="FP50" s="1"/>
      <c r="FQ50" s="1"/>
      <c r="FR50" s="1"/>
      <c r="FS50" s="1"/>
      <c r="FT50" s="1"/>
      <c r="FU50" s="1"/>
      <c r="FV50" s="1"/>
      <c r="FW50" s="1"/>
      <c r="FX50" s="1"/>
      <c r="FY50" s="1"/>
      <c r="FZ50" s="1"/>
      <c r="GA50" s="1"/>
      <c r="GB50" s="1"/>
      <c r="GC50" s="1"/>
      <c r="GD50" s="1"/>
      <c r="GE50" s="1"/>
      <c r="GF50" s="1"/>
      <c r="GG50" s="1"/>
      <c r="GH50" s="1"/>
      <c r="GI50" s="1"/>
      <c r="GJ50" s="1"/>
      <c r="GK50" s="1"/>
      <c r="GL50" s="1"/>
      <c r="GM50" s="1"/>
      <c r="GN50" s="1"/>
      <c r="GO50" s="1"/>
      <c r="GP50" s="1"/>
      <c r="GQ50" s="1"/>
      <c r="GR50" s="1"/>
      <c r="GS50" s="1"/>
      <c r="GT50" s="1"/>
      <c r="GU50" s="1"/>
      <c r="GV50" s="1"/>
      <c r="GW50" s="1"/>
      <c r="GX50" s="1"/>
      <c r="GY50" s="1"/>
      <c r="GZ50" s="1"/>
      <c r="HA50" s="1"/>
      <c r="HB50" s="1"/>
      <c r="HC50" s="1"/>
      <c r="HD50" s="1"/>
      <c r="HE50" s="1"/>
      <c r="HF50" s="1"/>
      <c r="HG50" s="1"/>
      <c r="HH50" s="1"/>
      <c r="HI50" s="1"/>
      <c r="HJ50" s="1"/>
    </row>
    <row r="51" spans="2:218" s="4" customFormat="1" ht="17.25" thickBot="1" x14ac:dyDescent="0.35">
      <c r="B51" s="30"/>
      <c r="C51" s="85" t="s">
        <v>31</v>
      </c>
      <c r="D51" s="86"/>
      <c r="E51" s="86"/>
      <c r="F51" s="87"/>
      <c r="G51" s="31">
        <f>ROUND(+G49*(G50),0)</f>
        <v>0</v>
      </c>
      <c r="H51" s="53"/>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c r="AV51" s="1"/>
      <c r="AW51" s="1"/>
      <c r="AX51" s="1"/>
      <c r="AY51" s="1"/>
      <c r="AZ51" s="1"/>
      <c r="BA51" s="1"/>
      <c r="BB51" s="1"/>
      <c r="BC51" s="1"/>
      <c r="BD51" s="1"/>
      <c r="BE51" s="1"/>
      <c r="BF51" s="1"/>
      <c r="BG51" s="1"/>
      <c r="BH51" s="1"/>
      <c r="BI51" s="1"/>
      <c r="BJ51" s="1"/>
      <c r="BK51" s="1"/>
      <c r="BL51" s="1"/>
      <c r="BM51" s="1"/>
      <c r="BN51" s="1"/>
      <c r="BO51" s="1"/>
      <c r="BP51" s="1"/>
      <c r="BQ51" s="1"/>
      <c r="BR51" s="1"/>
      <c r="BS51" s="1"/>
      <c r="BT51" s="1"/>
      <c r="BU51" s="1"/>
      <c r="BV51" s="1"/>
      <c r="BW51" s="1"/>
      <c r="BX51" s="1"/>
      <c r="BY51" s="1"/>
      <c r="BZ51" s="1"/>
      <c r="CA51" s="1"/>
      <c r="CB51" s="1"/>
      <c r="CC51" s="1"/>
      <c r="CD51" s="1"/>
      <c r="CE51" s="1"/>
      <c r="CF51" s="1"/>
      <c r="CG51" s="1"/>
      <c r="CH51" s="1"/>
      <c r="CI51" s="1"/>
      <c r="CJ51" s="1"/>
      <c r="CK51" s="1"/>
      <c r="CL51" s="1"/>
      <c r="CM51" s="1"/>
      <c r="CN51" s="1"/>
      <c r="CO51" s="1"/>
      <c r="CP51" s="1"/>
      <c r="CQ51" s="1"/>
      <c r="CR51" s="1"/>
      <c r="CS51" s="1"/>
      <c r="CT51" s="1"/>
      <c r="CU51" s="1"/>
      <c r="CV51" s="1"/>
      <c r="CW51" s="1"/>
      <c r="CX51" s="1"/>
      <c r="CY51" s="1"/>
      <c r="CZ51" s="1"/>
      <c r="DA51" s="1"/>
      <c r="DB51" s="1"/>
      <c r="DC51" s="1"/>
      <c r="DD51" s="1"/>
      <c r="DE51" s="1"/>
      <c r="DF51" s="1"/>
      <c r="DG51" s="1"/>
      <c r="DH51" s="1"/>
      <c r="DI51" s="1"/>
      <c r="DJ51" s="1"/>
      <c r="DK51" s="1"/>
      <c r="DL51" s="1"/>
      <c r="DM51" s="1"/>
      <c r="DN51" s="1"/>
      <c r="DO51" s="1"/>
      <c r="DP51" s="1"/>
      <c r="DQ51" s="1"/>
      <c r="DR51" s="1"/>
      <c r="DS51" s="1"/>
      <c r="DT51" s="1"/>
      <c r="DU51" s="1"/>
      <c r="DV51" s="1"/>
      <c r="DW51" s="1"/>
      <c r="DX51" s="1"/>
      <c r="DY51" s="1"/>
      <c r="DZ51" s="1"/>
      <c r="EA51" s="1"/>
      <c r="EB51" s="1"/>
      <c r="EC51" s="1"/>
      <c r="ED51" s="1"/>
      <c r="EE51" s="1"/>
      <c r="EF51" s="1"/>
      <c r="EG51" s="1"/>
      <c r="EH51" s="1"/>
      <c r="EI51" s="1"/>
      <c r="EJ51" s="1"/>
      <c r="EK51" s="1"/>
      <c r="EL51" s="1"/>
      <c r="EM51" s="1"/>
      <c r="EN51" s="1"/>
      <c r="EO51" s="1"/>
      <c r="EP51" s="1"/>
      <c r="EQ51" s="1"/>
      <c r="ER51" s="1"/>
      <c r="ES51" s="1"/>
      <c r="ET51" s="1"/>
      <c r="EU51" s="1"/>
      <c r="EV51" s="1"/>
      <c r="EW51" s="1"/>
      <c r="EX51" s="1"/>
      <c r="EY51" s="1"/>
      <c r="EZ51" s="1"/>
      <c r="FA51" s="1"/>
      <c r="FB51" s="1"/>
      <c r="FC51" s="1"/>
      <c r="FD51" s="1"/>
      <c r="FE51" s="1"/>
      <c r="FF51" s="1"/>
      <c r="FG51" s="1"/>
      <c r="FH51" s="1"/>
      <c r="FI51" s="1"/>
      <c r="FJ51" s="1"/>
      <c r="FK51" s="1"/>
      <c r="FL51" s="1"/>
      <c r="FM51" s="1"/>
      <c r="FN51" s="1"/>
      <c r="FO51" s="1"/>
      <c r="FP51" s="1"/>
      <c r="FQ51" s="1"/>
      <c r="FR51" s="1"/>
      <c r="FS51" s="1"/>
      <c r="FT51" s="1"/>
      <c r="FU51" s="1"/>
      <c r="FV51" s="1"/>
      <c r="FW51" s="1"/>
      <c r="FX51" s="1"/>
      <c r="FY51" s="1"/>
      <c r="FZ51" s="1"/>
      <c r="GA51" s="1"/>
      <c r="GB51" s="1"/>
      <c r="GC51" s="1"/>
      <c r="GD51" s="1"/>
      <c r="GE51" s="1"/>
      <c r="GF51" s="1"/>
      <c r="GG51" s="1"/>
      <c r="GH51" s="1"/>
      <c r="GI51" s="1"/>
      <c r="GJ51" s="1"/>
      <c r="GK51" s="1"/>
      <c r="GL51" s="1"/>
      <c r="GM51" s="1"/>
      <c r="GN51" s="1"/>
      <c r="GO51" s="1"/>
      <c r="GP51" s="1"/>
      <c r="GQ51" s="1"/>
      <c r="GR51" s="1"/>
      <c r="GS51" s="1"/>
      <c r="GT51" s="1"/>
      <c r="GU51" s="1"/>
      <c r="GV51" s="1"/>
      <c r="GW51" s="1"/>
      <c r="GX51" s="1"/>
      <c r="GY51" s="1"/>
      <c r="GZ51" s="1"/>
      <c r="HA51" s="1"/>
      <c r="HB51" s="1"/>
      <c r="HC51" s="1"/>
      <c r="HD51" s="1"/>
      <c r="HE51" s="1"/>
      <c r="HF51" s="1"/>
      <c r="HG51" s="1"/>
      <c r="HH51" s="1"/>
      <c r="HI51" s="1"/>
      <c r="HJ51" s="1"/>
    </row>
    <row r="52" spans="2:218" s="4" customFormat="1" ht="10.5" customHeight="1" x14ac:dyDescent="0.3">
      <c r="B52" s="118" t="s">
        <v>71</v>
      </c>
      <c r="C52" s="119"/>
      <c r="D52" s="119"/>
      <c r="E52" s="119"/>
      <c r="F52" s="120"/>
      <c r="G52" s="124">
        <f>+G51+G37+G23</f>
        <v>0</v>
      </c>
      <c r="H52" s="53"/>
      <c r="I52" s="58"/>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1"/>
      <c r="AW52" s="1"/>
      <c r="AX52" s="1"/>
      <c r="AY52" s="1"/>
      <c r="AZ52" s="1"/>
      <c r="BA52" s="1"/>
      <c r="BB52" s="1"/>
      <c r="BC52" s="1"/>
      <c r="BD52" s="1"/>
      <c r="BE52" s="1"/>
      <c r="BF52" s="1"/>
      <c r="BG52" s="1"/>
      <c r="BH52" s="1"/>
      <c r="BI52" s="1"/>
      <c r="BJ52" s="1"/>
      <c r="BK52" s="1"/>
      <c r="BL52" s="1"/>
      <c r="BM52" s="1"/>
      <c r="BN52" s="1"/>
      <c r="BO52" s="1"/>
      <c r="BP52" s="1"/>
      <c r="BQ52" s="1"/>
      <c r="BR52" s="1"/>
      <c r="BS52" s="1"/>
      <c r="BT52" s="1"/>
      <c r="BU52" s="1"/>
      <c r="BV52" s="1"/>
      <c r="BW52" s="1"/>
      <c r="BX52" s="1"/>
      <c r="BY52" s="1"/>
      <c r="BZ52" s="1"/>
      <c r="CA52" s="1"/>
      <c r="CB52" s="1"/>
      <c r="CC52" s="1"/>
      <c r="CD52" s="1"/>
      <c r="CE52" s="1"/>
      <c r="CF52" s="1"/>
      <c r="CG52" s="1"/>
      <c r="CH52" s="1"/>
      <c r="CI52" s="1"/>
      <c r="CJ52" s="1"/>
      <c r="CK52" s="1"/>
      <c r="CL52" s="1"/>
      <c r="CM52" s="1"/>
      <c r="CN52" s="1"/>
      <c r="CO52" s="1"/>
      <c r="CP52" s="1"/>
      <c r="CQ52" s="1"/>
      <c r="CR52" s="1"/>
      <c r="CS52" s="1"/>
      <c r="CT52" s="1"/>
      <c r="CU52" s="1"/>
      <c r="CV52" s="1"/>
      <c r="CW52" s="1"/>
      <c r="CX52" s="1"/>
      <c r="CY52" s="1"/>
      <c r="CZ52" s="1"/>
      <c r="DA52" s="1"/>
      <c r="DB52" s="1"/>
      <c r="DC52" s="1"/>
      <c r="DD52" s="1"/>
      <c r="DE52" s="1"/>
      <c r="DF52" s="1"/>
      <c r="DG52" s="1"/>
      <c r="DH52" s="1"/>
      <c r="DI52" s="1"/>
      <c r="DJ52" s="1"/>
      <c r="DK52" s="1"/>
      <c r="DL52" s="1"/>
      <c r="DM52" s="1"/>
      <c r="DN52" s="1"/>
      <c r="DO52" s="1"/>
      <c r="DP52" s="1"/>
      <c r="DQ52" s="1"/>
      <c r="DR52" s="1"/>
      <c r="DS52" s="1"/>
      <c r="DT52" s="1"/>
      <c r="DU52" s="1"/>
      <c r="DV52" s="1"/>
      <c r="DW52" s="1"/>
      <c r="DX52" s="1"/>
      <c r="DY52" s="1"/>
      <c r="DZ52" s="1"/>
      <c r="EA52" s="1"/>
      <c r="EB52" s="1"/>
      <c r="EC52" s="1"/>
      <c r="ED52" s="1"/>
      <c r="EE52" s="1"/>
      <c r="EF52" s="1"/>
      <c r="EG52" s="1"/>
      <c r="EH52" s="1"/>
      <c r="EI52" s="1"/>
      <c r="EJ52" s="1"/>
      <c r="EK52" s="1"/>
      <c r="EL52" s="1"/>
      <c r="EM52" s="1"/>
      <c r="EN52" s="1"/>
      <c r="EO52" s="1"/>
      <c r="EP52" s="1"/>
      <c r="EQ52" s="1"/>
      <c r="ER52" s="1"/>
      <c r="ES52" s="1"/>
      <c r="ET52" s="1"/>
      <c r="EU52" s="1"/>
      <c r="EV52" s="1"/>
      <c r="EW52" s="1"/>
      <c r="EX52" s="1"/>
      <c r="EY52" s="1"/>
      <c r="EZ52" s="1"/>
      <c r="FA52" s="1"/>
      <c r="FB52" s="1"/>
      <c r="FC52" s="1"/>
      <c r="FD52" s="1"/>
      <c r="FE52" s="1"/>
      <c r="FF52" s="1"/>
      <c r="FG52" s="1"/>
      <c r="FH52" s="1"/>
      <c r="FI52" s="1"/>
      <c r="FJ52" s="1"/>
      <c r="FK52" s="1"/>
      <c r="FL52" s="1"/>
      <c r="FM52" s="1"/>
      <c r="FN52" s="1"/>
      <c r="FO52" s="1"/>
      <c r="FP52" s="1"/>
      <c r="FQ52" s="1"/>
      <c r="FR52" s="1"/>
      <c r="FS52" s="1"/>
      <c r="FT52" s="1"/>
      <c r="FU52" s="1"/>
      <c r="FV52" s="1"/>
      <c r="FW52" s="1"/>
      <c r="FX52" s="1"/>
      <c r="FY52" s="1"/>
      <c r="FZ52" s="1"/>
      <c r="GA52" s="1"/>
      <c r="GB52" s="1"/>
      <c r="GC52" s="1"/>
      <c r="GD52" s="1"/>
      <c r="GE52" s="1"/>
      <c r="GF52" s="1"/>
      <c r="GG52" s="1"/>
      <c r="GH52" s="1"/>
      <c r="GI52" s="1"/>
      <c r="GJ52" s="1"/>
      <c r="GK52" s="1"/>
      <c r="GL52" s="1"/>
      <c r="GM52" s="1"/>
      <c r="GN52" s="1"/>
      <c r="GO52" s="1"/>
      <c r="GP52" s="1"/>
      <c r="GQ52" s="1"/>
      <c r="GR52" s="1"/>
      <c r="GS52" s="1"/>
      <c r="GT52" s="1"/>
      <c r="GU52" s="1"/>
      <c r="GV52" s="1"/>
      <c r="GW52" s="1"/>
      <c r="GX52" s="1"/>
      <c r="GY52" s="1"/>
      <c r="GZ52" s="1"/>
      <c r="HA52" s="1"/>
      <c r="HB52" s="1"/>
      <c r="HC52" s="1"/>
      <c r="HD52" s="1"/>
      <c r="HE52" s="1"/>
      <c r="HF52" s="1"/>
      <c r="HG52" s="1"/>
      <c r="HH52" s="1"/>
      <c r="HI52" s="1"/>
      <c r="HJ52" s="1"/>
    </row>
    <row r="53" spans="2:218" s="4" customFormat="1" ht="10.5" customHeight="1" thickBot="1" x14ac:dyDescent="0.35">
      <c r="B53" s="121"/>
      <c r="C53" s="122"/>
      <c r="D53" s="122"/>
      <c r="E53" s="122"/>
      <c r="F53" s="123"/>
      <c r="G53" s="125"/>
      <c r="H53" s="53"/>
      <c r="I53" s="59"/>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c r="AX53" s="1"/>
      <c r="AY53" s="1"/>
      <c r="AZ53" s="1"/>
      <c r="BA53" s="1"/>
      <c r="BB53" s="1"/>
      <c r="BC53" s="1"/>
      <c r="BD53" s="1"/>
      <c r="BE53" s="1"/>
      <c r="BF53" s="1"/>
      <c r="BG53" s="1"/>
      <c r="BH53" s="1"/>
      <c r="BI53" s="1"/>
      <c r="BJ53" s="1"/>
      <c r="BK53" s="1"/>
      <c r="BL53" s="1"/>
      <c r="BM53" s="1"/>
      <c r="BN53" s="1"/>
      <c r="BO53" s="1"/>
      <c r="BP53" s="1"/>
      <c r="BQ53" s="1"/>
      <c r="BR53" s="1"/>
      <c r="BS53" s="1"/>
      <c r="BT53" s="1"/>
      <c r="BU53" s="1"/>
      <c r="BV53" s="1"/>
      <c r="BW53" s="1"/>
      <c r="BX53" s="1"/>
      <c r="BY53" s="1"/>
      <c r="BZ53" s="1"/>
      <c r="CA53" s="1"/>
      <c r="CB53" s="1"/>
      <c r="CC53" s="1"/>
      <c r="CD53" s="1"/>
      <c r="CE53" s="1"/>
      <c r="CF53" s="1"/>
      <c r="CG53" s="1"/>
      <c r="CH53" s="1"/>
      <c r="CI53" s="1"/>
      <c r="CJ53" s="1"/>
      <c r="CK53" s="1"/>
      <c r="CL53" s="1"/>
      <c r="CM53" s="1"/>
      <c r="CN53" s="1"/>
      <c r="CO53" s="1"/>
      <c r="CP53" s="1"/>
      <c r="CQ53" s="1"/>
      <c r="CR53" s="1"/>
      <c r="CS53" s="1"/>
      <c r="CT53" s="1"/>
      <c r="CU53" s="1"/>
      <c r="CV53" s="1"/>
      <c r="CW53" s="1"/>
      <c r="CX53" s="1"/>
      <c r="CY53" s="1"/>
      <c r="CZ53" s="1"/>
      <c r="DA53" s="1"/>
      <c r="DB53" s="1"/>
      <c r="DC53" s="1"/>
      <c r="DD53" s="1"/>
      <c r="DE53" s="1"/>
      <c r="DF53" s="1"/>
      <c r="DG53" s="1"/>
      <c r="DH53" s="1"/>
      <c r="DI53" s="1"/>
      <c r="DJ53" s="1"/>
      <c r="DK53" s="1"/>
      <c r="DL53" s="1"/>
      <c r="DM53" s="1"/>
      <c r="DN53" s="1"/>
      <c r="DO53" s="1"/>
      <c r="DP53" s="1"/>
      <c r="DQ53" s="1"/>
      <c r="DR53" s="1"/>
      <c r="DS53" s="1"/>
      <c r="DT53" s="1"/>
      <c r="DU53" s="1"/>
      <c r="DV53" s="1"/>
      <c r="DW53" s="1"/>
      <c r="DX53" s="1"/>
      <c r="DY53" s="1"/>
      <c r="DZ53" s="1"/>
      <c r="EA53" s="1"/>
      <c r="EB53" s="1"/>
      <c r="EC53" s="1"/>
      <c r="ED53" s="1"/>
      <c r="EE53" s="1"/>
      <c r="EF53" s="1"/>
      <c r="EG53" s="1"/>
      <c r="EH53" s="1"/>
      <c r="EI53" s="1"/>
      <c r="EJ53" s="1"/>
      <c r="EK53" s="1"/>
      <c r="EL53" s="1"/>
      <c r="EM53" s="1"/>
      <c r="EN53" s="1"/>
      <c r="EO53" s="1"/>
      <c r="EP53" s="1"/>
      <c r="EQ53" s="1"/>
      <c r="ER53" s="1"/>
      <c r="ES53" s="1"/>
      <c r="ET53" s="1"/>
      <c r="EU53" s="1"/>
      <c r="EV53" s="1"/>
      <c r="EW53" s="1"/>
      <c r="EX53" s="1"/>
      <c r="EY53" s="1"/>
      <c r="EZ53" s="1"/>
      <c r="FA53" s="1"/>
      <c r="FB53" s="1"/>
      <c r="FC53" s="1"/>
      <c r="FD53" s="1"/>
      <c r="FE53" s="1"/>
      <c r="FF53" s="1"/>
      <c r="FG53" s="1"/>
      <c r="FH53" s="1"/>
      <c r="FI53" s="1"/>
      <c r="FJ53" s="1"/>
      <c r="FK53" s="1"/>
      <c r="FL53" s="1"/>
      <c r="FM53" s="1"/>
      <c r="FN53" s="1"/>
      <c r="FO53" s="1"/>
      <c r="FP53" s="1"/>
      <c r="FQ53" s="1"/>
      <c r="FR53" s="1"/>
      <c r="FS53" s="1"/>
      <c r="FT53" s="1"/>
      <c r="FU53" s="1"/>
      <c r="FV53" s="1"/>
      <c r="FW53" s="1"/>
      <c r="FX53" s="1"/>
      <c r="FY53" s="1"/>
      <c r="FZ53" s="1"/>
      <c r="GA53" s="1"/>
      <c r="GB53" s="1"/>
      <c r="GC53" s="1"/>
      <c r="GD53" s="1"/>
      <c r="GE53" s="1"/>
      <c r="GF53" s="1"/>
      <c r="GG53" s="1"/>
      <c r="GH53" s="1"/>
      <c r="GI53" s="1"/>
      <c r="GJ53" s="1"/>
      <c r="GK53" s="1"/>
      <c r="GL53" s="1"/>
      <c r="GM53" s="1"/>
      <c r="GN53" s="1"/>
      <c r="GO53" s="1"/>
      <c r="GP53" s="1"/>
      <c r="GQ53" s="1"/>
      <c r="GR53" s="1"/>
      <c r="GS53" s="1"/>
      <c r="GT53" s="1"/>
      <c r="GU53" s="1"/>
      <c r="GV53" s="1"/>
      <c r="GW53" s="1"/>
      <c r="GX53" s="1"/>
      <c r="GY53" s="1"/>
      <c r="GZ53" s="1"/>
      <c r="HA53" s="1"/>
      <c r="HB53" s="1"/>
      <c r="HC53" s="1"/>
      <c r="HD53" s="1"/>
      <c r="HE53" s="1"/>
      <c r="HF53" s="1"/>
      <c r="HG53" s="1"/>
      <c r="HH53" s="1"/>
      <c r="HI53" s="1"/>
      <c r="HJ53" s="1"/>
    </row>
    <row r="54" spans="2:218" s="4" customFormat="1" x14ac:dyDescent="0.3">
      <c r="B54" s="126" t="s">
        <v>2</v>
      </c>
      <c r="C54" s="128" t="s">
        <v>32</v>
      </c>
      <c r="D54" s="130" t="s">
        <v>33</v>
      </c>
      <c r="E54" s="65" t="s">
        <v>34</v>
      </c>
      <c r="F54" s="132" t="s">
        <v>35</v>
      </c>
      <c r="G54" s="33" t="s">
        <v>6</v>
      </c>
      <c r="H54" s="53"/>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c r="AX54" s="1"/>
      <c r="AY54" s="1"/>
      <c r="AZ54" s="1"/>
      <c r="BA54" s="1"/>
      <c r="BB54" s="1"/>
      <c r="BC54" s="1"/>
      <c r="BD54" s="1"/>
      <c r="BE54" s="1"/>
      <c r="BF54" s="1"/>
      <c r="BG54" s="1"/>
      <c r="BH54" s="1"/>
      <c r="BI54" s="1"/>
      <c r="BJ54" s="1"/>
      <c r="BK54" s="1"/>
      <c r="BL54" s="1"/>
      <c r="BM54" s="1"/>
      <c r="BN54" s="1"/>
      <c r="BO54" s="1"/>
      <c r="BP54" s="1"/>
      <c r="BQ54" s="1"/>
      <c r="BR54" s="1"/>
      <c r="BS54" s="1"/>
      <c r="BT54" s="1"/>
      <c r="BU54" s="1"/>
      <c r="BV54" s="1"/>
      <c r="BW54" s="1"/>
      <c r="BX54" s="1"/>
      <c r="BY54" s="1"/>
      <c r="BZ54" s="1"/>
      <c r="CA54" s="1"/>
      <c r="CB54" s="1"/>
      <c r="CC54" s="1"/>
      <c r="CD54" s="1"/>
      <c r="CE54" s="1"/>
      <c r="CF54" s="1"/>
      <c r="CG54" s="1"/>
      <c r="CH54" s="1"/>
      <c r="CI54" s="1"/>
      <c r="CJ54" s="1"/>
      <c r="CK54" s="1"/>
      <c r="CL54" s="1"/>
      <c r="CM54" s="1"/>
      <c r="CN54" s="1"/>
      <c r="CO54" s="1"/>
      <c r="CP54" s="1"/>
      <c r="CQ54" s="1"/>
      <c r="CR54" s="1"/>
      <c r="CS54" s="1"/>
      <c r="CT54" s="1"/>
      <c r="CU54" s="1"/>
      <c r="CV54" s="1"/>
      <c r="CW54" s="1"/>
      <c r="CX54" s="1"/>
      <c r="CY54" s="1"/>
      <c r="CZ54" s="1"/>
      <c r="DA54" s="1"/>
      <c r="DB54" s="1"/>
      <c r="DC54" s="1"/>
      <c r="DD54" s="1"/>
      <c r="DE54" s="1"/>
      <c r="DF54" s="1"/>
      <c r="DG54" s="1"/>
      <c r="DH54" s="1"/>
      <c r="DI54" s="1"/>
      <c r="DJ54" s="1"/>
      <c r="DK54" s="1"/>
      <c r="DL54" s="1"/>
      <c r="DM54" s="1"/>
      <c r="DN54" s="1"/>
      <c r="DO54" s="1"/>
      <c r="DP54" s="1"/>
      <c r="DQ54" s="1"/>
      <c r="DR54" s="1"/>
      <c r="DS54" s="1"/>
      <c r="DT54" s="1"/>
      <c r="DU54" s="1"/>
      <c r="DV54" s="1"/>
      <c r="DW54" s="1"/>
      <c r="DX54" s="1"/>
      <c r="DY54" s="1"/>
      <c r="DZ54" s="1"/>
      <c r="EA54" s="1"/>
      <c r="EB54" s="1"/>
      <c r="EC54" s="1"/>
      <c r="ED54" s="1"/>
      <c r="EE54" s="1"/>
      <c r="EF54" s="1"/>
      <c r="EG54" s="1"/>
      <c r="EH54" s="1"/>
      <c r="EI54" s="1"/>
      <c r="EJ54" s="1"/>
      <c r="EK54" s="1"/>
      <c r="EL54" s="1"/>
      <c r="EM54" s="1"/>
      <c r="EN54" s="1"/>
      <c r="EO54" s="1"/>
      <c r="EP54" s="1"/>
      <c r="EQ54" s="1"/>
      <c r="ER54" s="1"/>
      <c r="ES54" s="1"/>
      <c r="ET54" s="1"/>
      <c r="EU54" s="1"/>
      <c r="EV54" s="1"/>
      <c r="EW54" s="1"/>
      <c r="EX54" s="1"/>
      <c r="EY54" s="1"/>
      <c r="EZ54" s="1"/>
      <c r="FA54" s="1"/>
      <c r="FB54" s="1"/>
      <c r="FC54" s="1"/>
      <c r="FD54" s="1"/>
      <c r="FE54" s="1"/>
      <c r="FF54" s="1"/>
      <c r="FG54" s="1"/>
      <c r="FH54" s="1"/>
      <c r="FI54" s="1"/>
      <c r="FJ54" s="1"/>
      <c r="FK54" s="1"/>
      <c r="FL54" s="1"/>
      <c r="FM54" s="1"/>
      <c r="FN54" s="1"/>
      <c r="FO54" s="1"/>
      <c r="FP54" s="1"/>
      <c r="FQ54" s="1"/>
      <c r="FR54" s="1"/>
      <c r="FS54" s="1"/>
      <c r="FT54" s="1"/>
      <c r="FU54" s="1"/>
      <c r="FV54" s="1"/>
      <c r="FW54" s="1"/>
      <c r="FX54" s="1"/>
      <c r="FY54" s="1"/>
      <c r="FZ54" s="1"/>
      <c r="GA54" s="1"/>
      <c r="GB54" s="1"/>
      <c r="GC54" s="1"/>
      <c r="GD54" s="1"/>
      <c r="GE54" s="1"/>
      <c r="GF54" s="1"/>
      <c r="GG54" s="1"/>
      <c r="GH54" s="1"/>
      <c r="GI54" s="1"/>
      <c r="GJ54" s="1"/>
      <c r="GK54" s="1"/>
      <c r="GL54" s="1"/>
      <c r="GM54" s="1"/>
      <c r="GN54" s="1"/>
      <c r="GO54" s="1"/>
      <c r="GP54" s="1"/>
      <c r="GQ54" s="1"/>
      <c r="GR54" s="1"/>
      <c r="GS54" s="1"/>
      <c r="GT54" s="1"/>
      <c r="GU54" s="1"/>
      <c r="GV54" s="1"/>
      <c r="GW54" s="1"/>
      <c r="GX54" s="1"/>
      <c r="GY54" s="1"/>
      <c r="GZ54" s="1"/>
      <c r="HA54" s="1"/>
      <c r="HB54" s="1"/>
      <c r="HC54" s="1"/>
      <c r="HD54" s="1"/>
      <c r="HE54" s="1"/>
      <c r="HF54" s="1"/>
      <c r="HG54" s="1"/>
      <c r="HH54" s="1"/>
      <c r="HI54" s="1"/>
      <c r="HJ54" s="1"/>
    </row>
    <row r="55" spans="2:218" s="4" customFormat="1" x14ac:dyDescent="0.3">
      <c r="B55" s="127"/>
      <c r="C55" s="128"/>
      <c r="D55" s="130"/>
      <c r="E55" s="10" t="s">
        <v>36</v>
      </c>
      <c r="F55" s="133"/>
      <c r="G55" s="11" t="s">
        <v>9</v>
      </c>
      <c r="H55" s="53"/>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row>
    <row r="56" spans="2:218" s="4" customFormat="1" ht="17.25" thickBot="1" x14ac:dyDescent="0.35">
      <c r="B56" s="34" t="s">
        <v>37</v>
      </c>
      <c r="C56" s="129"/>
      <c r="D56" s="131"/>
      <c r="E56" s="14" t="s">
        <v>38</v>
      </c>
      <c r="F56" s="14" t="s">
        <v>39</v>
      </c>
      <c r="G56" s="15" t="s">
        <v>40</v>
      </c>
      <c r="H56" s="53"/>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row>
    <row r="57" spans="2:218" s="4" customFormat="1" x14ac:dyDescent="0.3">
      <c r="B57" s="29"/>
      <c r="C57" s="35" t="s">
        <v>41</v>
      </c>
      <c r="D57" s="20"/>
      <c r="E57" s="36"/>
      <c r="F57" s="37"/>
      <c r="G57" s="38"/>
      <c r="H57" s="53"/>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S57" s="1"/>
      <c r="BT57" s="1"/>
      <c r="BU57" s="1"/>
      <c r="BV57" s="1"/>
      <c r="BW57" s="1"/>
      <c r="BX57" s="1"/>
      <c r="BY57" s="1"/>
      <c r="BZ57" s="1"/>
      <c r="CA57" s="1"/>
      <c r="CB57" s="1"/>
      <c r="CC57" s="1"/>
      <c r="CD57" s="1"/>
      <c r="CE57" s="1"/>
      <c r="CF57" s="1"/>
      <c r="CG57" s="1"/>
      <c r="CH57" s="1"/>
      <c r="CI57" s="1"/>
      <c r="CJ57" s="1"/>
      <c r="CK57" s="1"/>
      <c r="CL57" s="1"/>
      <c r="CM57" s="1"/>
      <c r="CN57" s="1"/>
      <c r="CO57" s="1"/>
      <c r="CP57" s="1"/>
      <c r="CQ57" s="1"/>
      <c r="CR57" s="1"/>
      <c r="CS57" s="1"/>
      <c r="CT57" s="1"/>
      <c r="CU57" s="1"/>
      <c r="CV57" s="1"/>
      <c r="CW57" s="1"/>
      <c r="CX57" s="1"/>
      <c r="CY57" s="1"/>
      <c r="CZ57" s="1"/>
      <c r="DA57" s="1"/>
      <c r="DB57" s="1"/>
      <c r="DC57" s="1"/>
      <c r="DD57" s="1"/>
      <c r="DE57" s="1"/>
      <c r="DF57" s="1"/>
      <c r="DG57" s="1"/>
      <c r="DH57" s="1"/>
      <c r="DI57" s="1"/>
      <c r="DJ57" s="1"/>
      <c r="DK57" s="1"/>
      <c r="DL57" s="1"/>
      <c r="DM57" s="1"/>
      <c r="DN57" s="1"/>
      <c r="DO57" s="1"/>
      <c r="DP57" s="1"/>
      <c r="DQ57" s="1"/>
      <c r="DR57" s="1"/>
      <c r="DS57" s="1"/>
      <c r="DT57" s="1"/>
      <c r="DU57" s="1"/>
      <c r="DV57" s="1"/>
      <c r="DW57" s="1"/>
      <c r="DX57" s="1"/>
      <c r="DY57" s="1"/>
      <c r="DZ57" s="1"/>
      <c r="EA57" s="1"/>
      <c r="EB57" s="1"/>
      <c r="EC57" s="1"/>
      <c r="ED57" s="1"/>
      <c r="EE57" s="1"/>
      <c r="EF57" s="1"/>
      <c r="EG57" s="1"/>
      <c r="EH57" s="1"/>
      <c r="EI57" s="1"/>
      <c r="EJ57" s="1"/>
      <c r="EK57" s="1"/>
      <c r="EL57" s="1"/>
      <c r="EM57" s="1"/>
      <c r="EN57" s="1"/>
      <c r="EO57" s="1"/>
      <c r="EP57" s="1"/>
      <c r="EQ57" s="1"/>
      <c r="ER57" s="1"/>
      <c r="ES57" s="1"/>
      <c r="ET57" s="1"/>
      <c r="EU57" s="1"/>
      <c r="EV57" s="1"/>
      <c r="EW57" s="1"/>
      <c r="EX57" s="1"/>
      <c r="EY57" s="1"/>
      <c r="EZ57" s="1"/>
      <c r="FA57" s="1"/>
      <c r="FB57" s="1"/>
      <c r="FC57" s="1"/>
      <c r="FD57" s="1"/>
      <c r="FE57" s="1"/>
      <c r="FF57" s="1"/>
      <c r="FG57" s="1"/>
      <c r="FH57" s="1"/>
      <c r="FI57" s="1"/>
      <c r="FJ57" s="1"/>
      <c r="FK57" s="1"/>
      <c r="FL57" s="1"/>
      <c r="FM57" s="1"/>
      <c r="FN57" s="1"/>
      <c r="FO57" s="1"/>
      <c r="FP57" s="1"/>
      <c r="FQ57" s="1"/>
      <c r="FR57" s="1"/>
      <c r="FS57" s="1"/>
      <c r="FT57" s="1"/>
      <c r="FU57" s="1"/>
      <c r="FV57" s="1"/>
      <c r="FW57" s="1"/>
      <c r="FX57" s="1"/>
      <c r="FY57" s="1"/>
      <c r="FZ57" s="1"/>
      <c r="GA57" s="1"/>
      <c r="GB57" s="1"/>
      <c r="GC57" s="1"/>
      <c r="GD57" s="1"/>
      <c r="GE57" s="1"/>
      <c r="GF57" s="1"/>
      <c r="GG57" s="1"/>
      <c r="GH57" s="1"/>
      <c r="GI57" s="1"/>
      <c r="GJ57" s="1"/>
      <c r="GK57" s="1"/>
      <c r="GL57" s="1"/>
      <c r="GM57" s="1"/>
      <c r="GN57" s="1"/>
      <c r="GO57" s="1"/>
      <c r="GP57" s="1"/>
      <c r="GQ57" s="1"/>
      <c r="GR57" s="1"/>
      <c r="GS57" s="1"/>
      <c r="GT57" s="1"/>
      <c r="GU57" s="1"/>
      <c r="GV57" s="1"/>
      <c r="GW57" s="1"/>
      <c r="GX57" s="1"/>
      <c r="GY57" s="1"/>
      <c r="GZ57" s="1"/>
      <c r="HA57" s="1"/>
      <c r="HB57" s="1"/>
      <c r="HC57" s="1"/>
      <c r="HD57" s="1"/>
      <c r="HE57" s="1"/>
      <c r="HF57" s="1"/>
      <c r="HG57" s="1"/>
      <c r="HH57" s="1"/>
      <c r="HI57" s="1"/>
      <c r="HJ57" s="1"/>
    </row>
    <row r="58" spans="2:218" s="4" customFormat="1" ht="24" customHeight="1" x14ac:dyDescent="0.3">
      <c r="B58" s="39">
        <v>1</v>
      </c>
      <c r="C58" s="40" t="s">
        <v>42</v>
      </c>
      <c r="D58" s="41" t="s">
        <v>43</v>
      </c>
      <c r="E58" s="63"/>
      <c r="F58" s="147">
        <v>3.5</v>
      </c>
      <c r="G58" s="42">
        <f>ROUND(F58*E58,0)</f>
        <v>0</v>
      </c>
      <c r="H58" s="53"/>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1"/>
      <c r="CQ58" s="1"/>
      <c r="CR58" s="1"/>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row>
    <row r="59" spans="2:218" s="4" customFormat="1" ht="24" customHeight="1" x14ac:dyDescent="0.3">
      <c r="B59" s="39">
        <v>1</v>
      </c>
      <c r="C59" s="40" t="s">
        <v>44</v>
      </c>
      <c r="D59" s="41" t="s">
        <v>43</v>
      </c>
      <c r="E59" s="63"/>
      <c r="F59" s="148">
        <v>12</v>
      </c>
      <c r="G59" s="42">
        <f>ROUND(F59*E59,0)</f>
        <v>0</v>
      </c>
      <c r="H59" s="53"/>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1"/>
      <c r="CQ59" s="1"/>
      <c r="CR59" s="1"/>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row>
    <row r="60" spans="2:218" s="4" customFormat="1" ht="24" customHeight="1" thickBot="1" x14ac:dyDescent="0.35">
      <c r="B60" s="43">
        <v>1</v>
      </c>
      <c r="C60" s="60" t="s">
        <v>55</v>
      </c>
      <c r="D60" s="61" t="s">
        <v>56</v>
      </c>
      <c r="E60" s="64"/>
      <c r="F60" s="143">
        <v>72</v>
      </c>
      <c r="G60" s="62">
        <f>+E60*F60</f>
        <v>0</v>
      </c>
      <c r="H60" s="53"/>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S60" s="1"/>
      <c r="BT60" s="1"/>
      <c r="BU60" s="1"/>
      <c r="BV60" s="1"/>
      <c r="BW60" s="1"/>
      <c r="BX60" s="1"/>
      <c r="BY60" s="1"/>
      <c r="BZ60" s="1"/>
      <c r="CA60" s="1"/>
      <c r="CB60" s="1"/>
      <c r="CC60" s="1"/>
      <c r="CD60" s="1"/>
      <c r="CE60" s="1"/>
      <c r="CF60" s="1"/>
      <c r="CG60" s="1"/>
      <c r="CH60" s="1"/>
      <c r="CI60" s="1"/>
      <c r="CJ60" s="1"/>
      <c r="CK60" s="1"/>
      <c r="CL60" s="1"/>
      <c r="CM60" s="1"/>
      <c r="CN60" s="1"/>
      <c r="CO60" s="1"/>
      <c r="CP60" s="1"/>
      <c r="CQ60" s="1"/>
      <c r="CR60" s="1"/>
      <c r="CS60" s="1"/>
      <c r="CT60" s="1"/>
      <c r="CU60" s="1"/>
      <c r="CV60" s="1"/>
      <c r="CW60" s="1"/>
      <c r="CX60" s="1"/>
      <c r="CY60" s="1"/>
      <c r="CZ60" s="1"/>
      <c r="DA60" s="1"/>
      <c r="DB60" s="1"/>
      <c r="DC60" s="1"/>
      <c r="DD60" s="1"/>
      <c r="DE60" s="1"/>
      <c r="DF60" s="1"/>
      <c r="DG60" s="1"/>
      <c r="DH60" s="1"/>
      <c r="DI60" s="1"/>
      <c r="DJ60" s="1"/>
      <c r="DK60" s="1"/>
      <c r="DL60" s="1"/>
      <c r="DM60" s="1"/>
      <c r="DN60" s="1"/>
      <c r="DO60" s="1"/>
      <c r="DP60" s="1"/>
      <c r="DQ60" s="1"/>
      <c r="DR60" s="1"/>
      <c r="DS60" s="1"/>
      <c r="DT60" s="1"/>
      <c r="DU60" s="1"/>
      <c r="DV60" s="1"/>
      <c r="DW60" s="1"/>
      <c r="DX60" s="1"/>
      <c r="DY60" s="1"/>
      <c r="DZ60" s="1"/>
      <c r="EA60" s="1"/>
      <c r="EB60" s="1"/>
      <c r="EC60" s="1"/>
      <c r="ED60" s="1"/>
      <c r="EE60" s="1"/>
      <c r="EF60" s="1"/>
      <c r="EG60" s="1"/>
      <c r="EH60" s="1"/>
      <c r="EI60" s="1"/>
      <c r="EJ60" s="1"/>
      <c r="EK60" s="1"/>
      <c r="EL60" s="1"/>
      <c r="EM60" s="1"/>
      <c r="EN60" s="1"/>
      <c r="EO60" s="1"/>
      <c r="EP60" s="1"/>
      <c r="EQ60" s="1"/>
      <c r="ER60" s="1"/>
      <c r="ES60" s="1"/>
      <c r="ET60" s="1"/>
      <c r="EU60" s="1"/>
      <c r="EV60" s="1"/>
      <c r="EW60" s="1"/>
      <c r="EX60" s="1"/>
      <c r="EY60" s="1"/>
      <c r="EZ60" s="1"/>
      <c r="FA60" s="1"/>
      <c r="FB60" s="1"/>
      <c r="FC60" s="1"/>
      <c r="FD60" s="1"/>
      <c r="FE60" s="1"/>
      <c r="FF60" s="1"/>
      <c r="FG60" s="1"/>
      <c r="FH60" s="1"/>
      <c r="FI60" s="1"/>
      <c r="FJ60" s="1"/>
      <c r="FK60" s="1"/>
      <c r="FL60" s="1"/>
      <c r="FM60" s="1"/>
      <c r="FN60" s="1"/>
      <c r="FO60" s="1"/>
      <c r="FP60" s="1"/>
      <c r="FQ60" s="1"/>
      <c r="FR60" s="1"/>
      <c r="FS60" s="1"/>
      <c r="FT60" s="1"/>
      <c r="FU60" s="1"/>
      <c r="FV60" s="1"/>
      <c r="FW60" s="1"/>
      <c r="FX60" s="1"/>
      <c r="FY60" s="1"/>
      <c r="FZ60" s="1"/>
      <c r="GA60" s="1"/>
      <c r="GB60" s="1"/>
      <c r="GC60" s="1"/>
      <c r="GD60" s="1"/>
      <c r="GE60" s="1"/>
      <c r="GF60" s="1"/>
      <c r="GG60" s="1"/>
      <c r="GH60" s="1"/>
      <c r="GI60" s="1"/>
      <c r="GJ60" s="1"/>
      <c r="GK60" s="1"/>
      <c r="GL60" s="1"/>
      <c r="GM60" s="1"/>
      <c r="GN60" s="1"/>
      <c r="GO60" s="1"/>
      <c r="GP60" s="1"/>
      <c r="GQ60" s="1"/>
      <c r="GR60" s="1"/>
      <c r="GS60" s="1"/>
      <c r="GT60" s="1"/>
      <c r="GU60" s="1"/>
      <c r="GV60" s="1"/>
      <c r="GW60" s="1"/>
      <c r="GX60" s="1"/>
      <c r="GY60" s="1"/>
      <c r="GZ60" s="1"/>
      <c r="HA60" s="1"/>
      <c r="HB60" s="1"/>
      <c r="HC60" s="1"/>
      <c r="HD60" s="1"/>
      <c r="HE60" s="1"/>
      <c r="HF60" s="1"/>
      <c r="HG60" s="1"/>
      <c r="HH60" s="1"/>
      <c r="HI60" s="1"/>
      <c r="HJ60" s="1"/>
    </row>
    <row r="61" spans="2:218" s="4" customFormat="1" ht="19.5" customHeight="1" x14ac:dyDescent="0.3">
      <c r="B61" s="44"/>
      <c r="C61" s="134" t="s">
        <v>45</v>
      </c>
      <c r="D61" s="134"/>
      <c r="E61" s="134"/>
      <c r="F61" s="134"/>
      <c r="G61" s="45">
        <f>SUM(G58:G60)</f>
        <v>0</v>
      </c>
      <c r="H61" s="53"/>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S61" s="1"/>
      <c r="BT61" s="1"/>
      <c r="BU61" s="1"/>
      <c r="BV61" s="1"/>
      <c r="BW61" s="1"/>
      <c r="BX61" s="1"/>
      <c r="BY61" s="1"/>
      <c r="BZ61" s="1"/>
      <c r="CA61" s="1"/>
      <c r="CB61" s="1"/>
      <c r="CC61" s="1"/>
      <c r="CD61" s="1"/>
      <c r="CE61" s="1"/>
      <c r="CF61" s="1"/>
      <c r="CG61" s="1"/>
      <c r="CH61" s="1"/>
      <c r="CI61" s="1"/>
      <c r="CJ61" s="1"/>
      <c r="CK61" s="1"/>
      <c r="CL61" s="1"/>
      <c r="CM61" s="1"/>
      <c r="CN61" s="1"/>
      <c r="CO61" s="1"/>
      <c r="CP61" s="1"/>
      <c r="CQ61" s="1"/>
      <c r="CR61" s="1"/>
      <c r="CS61" s="1"/>
      <c r="CT61" s="1"/>
      <c r="CU61" s="1"/>
      <c r="CV61" s="1"/>
      <c r="CW61" s="1"/>
      <c r="CX61" s="1"/>
      <c r="CY61" s="1"/>
      <c r="CZ61" s="1"/>
      <c r="DA61" s="1"/>
      <c r="DB61" s="1"/>
      <c r="DC61" s="1"/>
      <c r="DD61" s="1"/>
      <c r="DE61" s="1"/>
      <c r="DF61" s="1"/>
      <c r="DG61" s="1"/>
      <c r="DH61" s="1"/>
      <c r="DI61" s="1"/>
      <c r="DJ61" s="1"/>
      <c r="DK61" s="1"/>
      <c r="DL61" s="1"/>
      <c r="DM61" s="1"/>
      <c r="DN61" s="1"/>
      <c r="DO61" s="1"/>
      <c r="DP61" s="1"/>
      <c r="DQ61" s="1"/>
      <c r="DR61" s="1"/>
      <c r="DS61" s="1"/>
      <c r="DT61" s="1"/>
      <c r="DU61" s="1"/>
      <c r="DV61" s="1"/>
      <c r="DW61" s="1"/>
      <c r="DX61" s="1"/>
      <c r="DY61" s="1"/>
      <c r="DZ61" s="1"/>
      <c r="EA61" s="1"/>
      <c r="EB61" s="1"/>
      <c r="EC61" s="1"/>
      <c r="ED61" s="1"/>
      <c r="EE61" s="1"/>
      <c r="EF61" s="1"/>
      <c r="EG61" s="1"/>
      <c r="EH61" s="1"/>
      <c r="EI61" s="1"/>
      <c r="EJ61" s="1"/>
      <c r="EK61" s="1"/>
      <c r="EL61" s="1"/>
      <c r="EM61" s="1"/>
      <c r="EN61" s="1"/>
      <c r="EO61" s="1"/>
      <c r="EP61" s="1"/>
      <c r="EQ61" s="1"/>
      <c r="ER61" s="1"/>
      <c r="ES61" s="1"/>
      <c r="ET61" s="1"/>
      <c r="EU61" s="1"/>
      <c r="EV61" s="1"/>
      <c r="EW61" s="1"/>
      <c r="EX61" s="1"/>
      <c r="EY61" s="1"/>
      <c r="EZ61" s="1"/>
      <c r="FA61" s="1"/>
      <c r="FB61" s="1"/>
      <c r="FC61" s="1"/>
      <c r="FD61" s="1"/>
      <c r="FE61" s="1"/>
      <c r="FF61" s="1"/>
      <c r="FG61" s="1"/>
      <c r="FH61" s="1"/>
      <c r="FI61" s="1"/>
      <c r="FJ61" s="1"/>
      <c r="FK61" s="1"/>
      <c r="FL61" s="1"/>
      <c r="FM61" s="1"/>
      <c r="FN61" s="1"/>
      <c r="FO61" s="1"/>
      <c r="FP61" s="1"/>
      <c r="FQ61" s="1"/>
      <c r="FR61" s="1"/>
      <c r="FS61" s="1"/>
      <c r="FT61" s="1"/>
      <c r="FU61" s="1"/>
      <c r="FV61" s="1"/>
      <c r="FW61" s="1"/>
      <c r="FX61" s="1"/>
      <c r="FY61" s="1"/>
      <c r="FZ61" s="1"/>
      <c r="GA61" s="1"/>
      <c r="GB61" s="1"/>
      <c r="GC61" s="1"/>
      <c r="GD61" s="1"/>
      <c r="GE61" s="1"/>
      <c r="GF61" s="1"/>
      <c r="GG61" s="1"/>
      <c r="GH61" s="1"/>
      <c r="GI61" s="1"/>
      <c r="GJ61" s="1"/>
      <c r="GK61" s="1"/>
      <c r="GL61" s="1"/>
      <c r="GM61" s="1"/>
      <c r="GN61" s="1"/>
      <c r="GO61" s="1"/>
      <c r="GP61" s="1"/>
      <c r="GQ61" s="1"/>
      <c r="GR61" s="1"/>
      <c r="GS61" s="1"/>
      <c r="GT61" s="1"/>
      <c r="GU61" s="1"/>
      <c r="GV61" s="1"/>
      <c r="GW61" s="1"/>
      <c r="GX61" s="1"/>
      <c r="GY61" s="1"/>
      <c r="GZ61" s="1"/>
      <c r="HA61" s="1"/>
      <c r="HB61" s="1"/>
      <c r="HC61" s="1"/>
      <c r="HD61" s="1"/>
      <c r="HE61" s="1"/>
      <c r="HF61" s="1"/>
      <c r="HG61" s="1"/>
      <c r="HH61" s="1"/>
      <c r="HI61" s="1"/>
      <c r="HJ61" s="1"/>
    </row>
    <row r="62" spans="2:218" s="4" customFormat="1" ht="19.5" customHeight="1" x14ac:dyDescent="0.3">
      <c r="B62" s="46"/>
      <c r="C62" s="135" t="s">
        <v>46</v>
      </c>
      <c r="D62" s="135"/>
      <c r="E62" s="135"/>
      <c r="F62" s="135"/>
      <c r="G62" s="47">
        <f>+G61+G52</f>
        <v>0</v>
      </c>
      <c r="H62" s="53"/>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S62" s="1"/>
      <c r="BT62" s="1"/>
      <c r="BU62" s="1"/>
      <c r="BV62" s="1"/>
      <c r="BW62" s="1"/>
      <c r="BX62" s="1"/>
      <c r="BY62" s="1"/>
      <c r="BZ62" s="1"/>
      <c r="CA62" s="1"/>
      <c r="CB62" s="1"/>
      <c r="CC62" s="1"/>
      <c r="CD62" s="1"/>
      <c r="CE62" s="1"/>
      <c r="CF62" s="1"/>
      <c r="CG62" s="1"/>
      <c r="CH62" s="1"/>
      <c r="CI62" s="1"/>
      <c r="CJ62" s="1"/>
      <c r="CK62" s="1"/>
      <c r="CL62" s="1"/>
      <c r="CM62" s="1"/>
      <c r="CN62" s="1"/>
      <c r="CO62" s="1"/>
      <c r="CP62" s="1"/>
      <c r="CQ62" s="1"/>
      <c r="CR62" s="1"/>
      <c r="CS62" s="1"/>
      <c r="CT62" s="1"/>
      <c r="CU62" s="1"/>
      <c r="CV62" s="1"/>
      <c r="CW62" s="1"/>
      <c r="CX62" s="1"/>
      <c r="CY62" s="1"/>
      <c r="CZ62" s="1"/>
      <c r="DA62" s="1"/>
      <c r="DB62" s="1"/>
      <c r="DC62" s="1"/>
      <c r="DD62" s="1"/>
      <c r="DE62" s="1"/>
      <c r="DF62" s="1"/>
      <c r="DG62" s="1"/>
      <c r="DH62" s="1"/>
      <c r="DI62" s="1"/>
      <c r="DJ62" s="1"/>
      <c r="DK62" s="1"/>
      <c r="DL62" s="1"/>
      <c r="DM62" s="1"/>
      <c r="DN62" s="1"/>
      <c r="DO62" s="1"/>
      <c r="DP62" s="1"/>
      <c r="DQ62" s="1"/>
      <c r="DR62" s="1"/>
      <c r="DS62" s="1"/>
      <c r="DT62" s="1"/>
      <c r="DU62" s="1"/>
      <c r="DV62" s="1"/>
      <c r="DW62" s="1"/>
      <c r="DX62" s="1"/>
      <c r="DY62" s="1"/>
      <c r="DZ62" s="1"/>
      <c r="EA62" s="1"/>
      <c r="EB62" s="1"/>
      <c r="EC62" s="1"/>
      <c r="ED62" s="1"/>
      <c r="EE62" s="1"/>
      <c r="EF62" s="1"/>
      <c r="EG62" s="1"/>
      <c r="EH62" s="1"/>
      <c r="EI62" s="1"/>
      <c r="EJ62" s="1"/>
      <c r="EK62" s="1"/>
      <c r="EL62" s="1"/>
      <c r="EM62" s="1"/>
      <c r="EN62" s="1"/>
      <c r="EO62" s="1"/>
      <c r="EP62" s="1"/>
      <c r="EQ62" s="1"/>
      <c r="ER62" s="1"/>
      <c r="ES62" s="1"/>
      <c r="ET62" s="1"/>
      <c r="EU62" s="1"/>
      <c r="EV62" s="1"/>
      <c r="EW62" s="1"/>
      <c r="EX62" s="1"/>
      <c r="EY62" s="1"/>
      <c r="EZ62" s="1"/>
      <c r="FA62" s="1"/>
      <c r="FB62" s="1"/>
      <c r="FC62" s="1"/>
      <c r="FD62" s="1"/>
      <c r="FE62" s="1"/>
      <c r="FF62" s="1"/>
      <c r="FG62" s="1"/>
      <c r="FH62" s="1"/>
      <c r="FI62" s="1"/>
      <c r="FJ62" s="1"/>
      <c r="FK62" s="1"/>
      <c r="FL62" s="1"/>
      <c r="FM62" s="1"/>
      <c r="FN62" s="1"/>
      <c r="FO62" s="1"/>
      <c r="FP62" s="1"/>
      <c r="FQ62" s="1"/>
      <c r="FR62" s="1"/>
      <c r="FS62" s="1"/>
      <c r="FT62" s="1"/>
      <c r="FU62" s="1"/>
      <c r="FV62" s="1"/>
      <c r="FW62" s="1"/>
      <c r="FX62" s="1"/>
      <c r="FY62" s="1"/>
      <c r="FZ62" s="1"/>
      <c r="GA62" s="1"/>
      <c r="GB62" s="1"/>
      <c r="GC62" s="1"/>
      <c r="GD62" s="1"/>
      <c r="GE62" s="1"/>
      <c r="GF62" s="1"/>
      <c r="GG62" s="1"/>
      <c r="GH62" s="1"/>
      <c r="GI62" s="1"/>
      <c r="GJ62" s="1"/>
      <c r="GK62" s="1"/>
      <c r="GL62" s="1"/>
      <c r="GM62" s="1"/>
      <c r="GN62" s="1"/>
      <c r="GO62" s="1"/>
      <c r="GP62" s="1"/>
      <c r="GQ62" s="1"/>
      <c r="GR62" s="1"/>
      <c r="GS62" s="1"/>
      <c r="GT62" s="1"/>
      <c r="GU62" s="1"/>
      <c r="GV62" s="1"/>
      <c r="GW62" s="1"/>
      <c r="GX62" s="1"/>
      <c r="GY62" s="1"/>
      <c r="GZ62" s="1"/>
      <c r="HA62" s="1"/>
      <c r="HB62" s="1"/>
      <c r="HC62" s="1"/>
      <c r="HD62" s="1"/>
      <c r="HE62" s="1"/>
      <c r="HF62" s="1"/>
      <c r="HG62" s="1"/>
      <c r="HH62" s="1"/>
      <c r="HI62" s="1"/>
      <c r="HJ62" s="1"/>
    </row>
    <row r="63" spans="2:218" s="4" customFormat="1" ht="19.5" customHeight="1" x14ac:dyDescent="0.3">
      <c r="B63" s="46"/>
      <c r="C63" s="135" t="s">
        <v>47</v>
      </c>
      <c r="D63" s="135"/>
      <c r="E63" s="135"/>
      <c r="F63" s="135"/>
      <c r="G63" s="47">
        <f>+ROUND(G62*0.19,0)</f>
        <v>0</v>
      </c>
      <c r="H63" s="53"/>
      <c r="I63" s="1"/>
      <c r="J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S63" s="1"/>
      <c r="BT63" s="1"/>
      <c r="BU63" s="1"/>
      <c r="BV63" s="1"/>
      <c r="BW63" s="1"/>
      <c r="BX63" s="1"/>
      <c r="BY63" s="1"/>
      <c r="BZ63" s="1"/>
      <c r="CA63" s="1"/>
      <c r="CB63" s="1"/>
      <c r="CC63" s="1"/>
      <c r="CD63" s="1"/>
      <c r="CE63" s="1"/>
      <c r="CF63" s="1"/>
      <c r="CG63" s="1"/>
      <c r="CH63" s="1"/>
      <c r="CI63" s="1"/>
      <c r="CJ63" s="1"/>
      <c r="CK63" s="1"/>
      <c r="CL63" s="1"/>
      <c r="CM63" s="1"/>
      <c r="CN63" s="1"/>
      <c r="CO63" s="1"/>
      <c r="CP63" s="1"/>
      <c r="CQ63" s="1"/>
      <c r="CR63" s="1"/>
      <c r="CS63" s="1"/>
      <c r="CT63" s="1"/>
      <c r="CU63" s="1"/>
      <c r="CV63" s="1"/>
      <c r="CW63" s="1"/>
      <c r="CX63" s="1"/>
      <c r="CY63" s="1"/>
      <c r="CZ63" s="1"/>
      <c r="DA63" s="1"/>
      <c r="DB63" s="1"/>
      <c r="DC63" s="1"/>
      <c r="DD63" s="1"/>
      <c r="DE63" s="1"/>
      <c r="DF63" s="1"/>
      <c r="DG63" s="1"/>
      <c r="DH63" s="1"/>
      <c r="DI63" s="1"/>
      <c r="DJ63" s="1"/>
      <c r="DK63" s="1"/>
      <c r="DL63" s="1"/>
      <c r="DM63" s="1"/>
      <c r="DN63" s="1"/>
      <c r="DO63" s="1"/>
      <c r="DP63" s="1"/>
      <c r="DQ63" s="1"/>
      <c r="DR63" s="1"/>
      <c r="DS63" s="1"/>
      <c r="DT63" s="1"/>
      <c r="DU63" s="1"/>
      <c r="DV63" s="1"/>
      <c r="DW63" s="1"/>
      <c r="DX63" s="1"/>
      <c r="DY63" s="1"/>
      <c r="DZ63" s="1"/>
      <c r="EA63" s="1"/>
      <c r="EB63" s="1"/>
      <c r="EC63" s="1"/>
      <c r="ED63" s="1"/>
      <c r="EE63" s="1"/>
      <c r="EF63" s="1"/>
      <c r="EG63" s="1"/>
      <c r="EH63" s="1"/>
      <c r="EI63" s="1"/>
      <c r="EJ63" s="1"/>
      <c r="EK63" s="1"/>
      <c r="EL63" s="1"/>
      <c r="EM63" s="1"/>
      <c r="EN63" s="1"/>
      <c r="EO63" s="1"/>
      <c r="EP63" s="1"/>
      <c r="EQ63" s="1"/>
      <c r="ER63" s="1"/>
      <c r="ES63" s="1"/>
      <c r="ET63" s="1"/>
      <c r="EU63" s="1"/>
      <c r="EV63" s="1"/>
      <c r="EW63" s="1"/>
      <c r="EX63" s="1"/>
      <c r="EY63" s="1"/>
      <c r="EZ63" s="1"/>
      <c r="FA63" s="1"/>
      <c r="FB63" s="1"/>
      <c r="FC63" s="1"/>
      <c r="FD63" s="1"/>
      <c r="FE63" s="1"/>
      <c r="FF63" s="1"/>
      <c r="FG63" s="1"/>
      <c r="FH63" s="1"/>
      <c r="FI63" s="1"/>
      <c r="FJ63" s="1"/>
      <c r="FK63" s="1"/>
      <c r="FL63" s="1"/>
      <c r="FM63" s="1"/>
      <c r="FN63" s="1"/>
      <c r="FO63" s="1"/>
      <c r="FP63" s="1"/>
      <c r="FQ63" s="1"/>
      <c r="FR63" s="1"/>
      <c r="FS63" s="1"/>
      <c r="FT63" s="1"/>
      <c r="FU63" s="1"/>
      <c r="FV63" s="1"/>
      <c r="FW63" s="1"/>
      <c r="FX63" s="1"/>
      <c r="FY63" s="1"/>
      <c r="FZ63" s="1"/>
      <c r="GA63" s="1"/>
      <c r="GB63" s="1"/>
      <c r="GC63" s="1"/>
      <c r="GD63" s="1"/>
      <c r="GE63" s="1"/>
      <c r="GF63" s="1"/>
      <c r="GG63" s="1"/>
      <c r="GH63" s="1"/>
      <c r="GI63" s="1"/>
      <c r="GJ63" s="1"/>
      <c r="GK63" s="1"/>
      <c r="GL63" s="1"/>
      <c r="GM63" s="1"/>
      <c r="GN63" s="1"/>
      <c r="GO63" s="1"/>
      <c r="GP63" s="1"/>
      <c r="GQ63" s="1"/>
      <c r="GR63" s="1"/>
      <c r="GS63" s="1"/>
      <c r="GT63" s="1"/>
      <c r="GU63" s="1"/>
      <c r="GV63" s="1"/>
      <c r="GW63" s="1"/>
      <c r="GX63" s="1"/>
      <c r="GY63" s="1"/>
      <c r="GZ63" s="1"/>
      <c r="HA63" s="1"/>
      <c r="HB63" s="1"/>
      <c r="HC63" s="1"/>
      <c r="HD63" s="1"/>
      <c r="HE63" s="1"/>
      <c r="HF63" s="1"/>
      <c r="HG63" s="1"/>
      <c r="HH63" s="1"/>
      <c r="HI63" s="1"/>
      <c r="HJ63" s="1"/>
    </row>
    <row r="64" spans="2:218" s="4" customFormat="1" ht="19.5" customHeight="1" x14ac:dyDescent="0.3">
      <c r="B64" s="46"/>
      <c r="C64" s="135" t="s">
        <v>57</v>
      </c>
      <c r="D64" s="135"/>
      <c r="E64" s="135"/>
      <c r="F64" s="135"/>
      <c r="G64" s="47">
        <v>5227239</v>
      </c>
      <c r="H64" s="53"/>
      <c r="I64" s="1"/>
      <c r="J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S64" s="1"/>
      <c r="BT64" s="1"/>
      <c r="BU64" s="1"/>
      <c r="BV64" s="1"/>
      <c r="BW64" s="1"/>
      <c r="BX64" s="1"/>
      <c r="BY64" s="1"/>
      <c r="BZ64" s="1"/>
      <c r="CA64" s="1"/>
      <c r="CB64" s="1"/>
      <c r="CC64" s="1"/>
      <c r="CD64" s="1"/>
      <c r="CE64" s="1"/>
      <c r="CF64" s="1"/>
      <c r="CG64" s="1"/>
      <c r="CH64" s="1"/>
      <c r="CI64" s="1"/>
      <c r="CJ64" s="1"/>
      <c r="CK64" s="1"/>
      <c r="CL64" s="1"/>
      <c r="CM64" s="1"/>
      <c r="CN64" s="1"/>
      <c r="CO64" s="1"/>
      <c r="CP64" s="1"/>
      <c r="CQ64" s="1"/>
      <c r="CR64" s="1"/>
      <c r="CS64" s="1"/>
      <c r="CT64" s="1"/>
      <c r="CU64" s="1"/>
      <c r="CV64" s="1"/>
      <c r="CW64" s="1"/>
      <c r="CX64" s="1"/>
      <c r="CY64" s="1"/>
      <c r="CZ64" s="1"/>
      <c r="DA64" s="1"/>
      <c r="DB64" s="1"/>
      <c r="DC64" s="1"/>
      <c r="DD64" s="1"/>
      <c r="DE64" s="1"/>
      <c r="DF64" s="1"/>
      <c r="DG64" s="1"/>
      <c r="DH64" s="1"/>
      <c r="DI64" s="1"/>
      <c r="DJ64" s="1"/>
      <c r="DK64" s="1"/>
      <c r="DL64" s="1"/>
      <c r="DM64" s="1"/>
      <c r="DN64" s="1"/>
      <c r="DO64" s="1"/>
      <c r="DP64" s="1"/>
      <c r="DQ64" s="1"/>
      <c r="DR64" s="1"/>
      <c r="DS64" s="1"/>
      <c r="DT64" s="1"/>
      <c r="DU64" s="1"/>
      <c r="DV64" s="1"/>
      <c r="DW64" s="1"/>
      <c r="DX64" s="1"/>
      <c r="DY64" s="1"/>
      <c r="DZ64" s="1"/>
      <c r="EA64" s="1"/>
      <c r="EB64" s="1"/>
      <c r="EC64" s="1"/>
      <c r="ED64" s="1"/>
      <c r="EE64" s="1"/>
      <c r="EF64" s="1"/>
      <c r="EG64" s="1"/>
      <c r="EH64" s="1"/>
      <c r="EI64" s="1"/>
      <c r="EJ64" s="1"/>
      <c r="EK64" s="1"/>
      <c r="EL64" s="1"/>
      <c r="EM64" s="1"/>
      <c r="EN64" s="1"/>
      <c r="EO64" s="1"/>
      <c r="EP64" s="1"/>
      <c r="EQ64" s="1"/>
      <c r="ER64" s="1"/>
      <c r="ES64" s="1"/>
      <c r="ET64" s="1"/>
      <c r="EU64" s="1"/>
      <c r="EV64" s="1"/>
      <c r="EW64" s="1"/>
      <c r="EX64" s="1"/>
      <c r="EY64" s="1"/>
      <c r="EZ64" s="1"/>
      <c r="FA64" s="1"/>
      <c r="FB64" s="1"/>
      <c r="FC64" s="1"/>
      <c r="FD64" s="1"/>
      <c r="FE64" s="1"/>
      <c r="FF64" s="1"/>
      <c r="FG64" s="1"/>
      <c r="FH64" s="1"/>
      <c r="FI64" s="1"/>
      <c r="FJ64" s="1"/>
      <c r="FK64" s="1"/>
      <c r="FL64" s="1"/>
      <c r="FM64" s="1"/>
      <c r="FN64" s="1"/>
      <c r="FO64" s="1"/>
      <c r="FP64" s="1"/>
      <c r="FQ64" s="1"/>
      <c r="FR64" s="1"/>
      <c r="FS64" s="1"/>
      <c r="FT64" s="1"/>
      <c r="FU64" s="1"/>
      <c r="FV64" s="1"/>
      <c r="FW64" s="1"/>
      <c r="FX64" s="1"/>
      <c r="FY64" s="1"/>
      <c r="FZ64" s="1"/>
      <c r="GA64" s="1"/>
      <c r="GB64" s="1"/>
      <c r="GC64" s="1"/>
      <c r="GD64" s="1"/>
      <c r="GE64" s="1"/>
      <c r="GF64" s="1"/>
      <c r="GG64" s="1"/>
      <c r="GH64" s="1"/>
      <c r="GI64" s="1"/>
      <c r="GJ64" s="1"/>
      <c r="GK64" s="1"/>
      <c r="GL64" s="1"/>
      <c r="GM64" s="1"/>
      <c r="GN64" s="1"/>
      <c r="GO64" s="1"/>
      <c r="GP64" s="1"/>
      <c r="GQ64" s="1"/>
      <c r="GR64" s="1"/>
      <c r="GS64" s="1"/>
      <c r="GT64" s="1"/>
      <c r="GU64" s="1"/>
      <c r="GV64" s="1"/>
      <c r="GW64" s="1"/>
      <c r="GX64" s="1"/>
      <c r="GY64" s="1"/>
      <c r="GZ64" s="1"/>
      <c r="HA64" s="1"/>
      <c r="HB64" s="1"/>
      <c r="HC64" s="1"/>
      <c r="HD64" s="1"/>
      <c r="HE64" s="1"/>
      <c r="HF64" s="1"/>
      <c r="HG64" s="1"/>
      <c r="HH64" s="1"/>
      <c r="HI64" s="1"/>
      <c r="HJ64" s="1"/>
    </row>
    <row r="65" spans="2:218" s="4" customFormat="1" ht="19.5" customHeight="1" thickBot="1" x14ac:dyDescent="0.35">
      <c r="B65" s="48"/>
      <c r="C65" s="136" t="s">
        <v>52</v>
      </c>
      <c r="D65" s="136"/>
      <c r="E65" s="136"/>
      <c r="F65" s="136"/>
      <c r="G65" s="49">
        <f>+G63+G62+G64</f>
        <v>5227239</v>
      </c>
      <c r="H65" s="53"/>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S65" s="1"/>
      <c r="BT65" s="1"/>
      <c r="BU65" s="1"/>
      <c r="BV65" s="1"/>
      <c r="BW65" s="1"/>
      <c r="BX65" s="1"/>
      <c r="BY65" s="1"/>
      <c r="BZ65" s="1"/>
      <c r="CA65" s="1"/>
      <c r="CB65" s="1"/>
      <c r="CC65" s="1"/>
      <c r="CD65" s="1"/>
      <c r="CE65" s="1"/>
      <c r="CF65" s="1"/>
      <c r="CG65" s="1"/>
      <c r="CH65" s="1"/>
      <c r="CI65" s="1"/>
      <c r="CJ65" s="1"/>
      <c r="CK65" s="1"/>
      <c r="CL65" s="1"/>
      <c r="CM65" s="1"/>
      <c r="CN65" s="1"/>
      <c r="CO65" s="1"/>
      <c r="CP65" s="1"/>
      <c r="CQ65" s="1"/>
      <c r="CR65" s="1"/>
      <c r="CS65" s="1"/>
      <c r="CT65" s="1"/>
      <c r="CU65" s="1"/>
      <c r="CV65" s="1"/>
      <c r="CW65" s="1"/>
      <c r="CX65" s="1"/>
      <c r="CY65" s="1"/>
      <c r="CZ65" s="1"/>
      <c r="DA65" s="1"/>
      <c r="DB65" s="1"/>
      <c r="DC65" s="1"/>
      <c r="DD65" s="1"/>
      <c r="DE65" s="1"/>
      <c r="DF65" s="1"/>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1"/>
      <c r="GM65" s="1"/>
      <c r="GN65" s="1"/>
      <c r="GO65" s="1"/>
      <c r="GP65" s="1"/>
      <c r="GQ65" s="1"/>
      <c r="GR65" s="1"/>
      <c r="GS65" s="1"/>
      <c r="GT65" s="1"/>
      <c r="GU65" s="1"/>
      <c r="GV65" s="1"/>
      <c r="GW65" s="1"/>
      <c r="GX65" s="1"/>
      <c r="GY65" s="1"/>
      <c r="GZ65" s="1"/>
      <c r="HA65" s="1"/>
      <c r="HB65" s="1"/>
      <c r="HC65" s="1"/>
      <c r="HD65" s="1"/>
      <c r="HE65" s="1"/>
      <c r="HF65" s="1"/>
      <c r="HG65" s="1"/>
      <c r="HH65" s="1"/>
      <c r="HI65" s="1"/>
      <c r="HJ65" s="1"/>
    </row>
    <row r="66" spans="2:218" s="4" customFormat="1" x14ac:dyDescent="0.3">
      <c r="B66" s="137" t="s">
        <v>48</v>
      </c>
      <c r="C66" s="138"/>
      <c r="D66" s="138"/>
      <c r="E66" s="138"/>
      <c r="F66" s="138"/>
      <c r="G66" s="139"/>
      <c r="H66" s="53"/>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R66" s="1"/>
      <c r="BS66" s="1"/>
      <c r="BT66" s="1"/>
      <c r="BU66" s="1"/>
      <c r="BV66" s="1"/>
      <c r="BW66" s="1"/>
      <c r="BX66" s="1"/>
      <c r="BY66" s="1"/>
      <c r="BZ66" s="1"/>
      <c r="CA66" s="1"/>
      <c r="CB66" s="1"/>
      <c r="CC66" s="1"/>
      <c r="CD66" s="1"/>
      <c r="CE66" s="1"/>
      <c r="CF66" s="1"/>
      <c r="CG66" s="1"/>
      <c r="CH66" s="1"/>
      <c r="CI66" s="1"/>
      <c r="CJ66" s="1"/>
      <c r="CK66" s="1"/>
      <c r="CL66" s="1"/>
      <c r="CM66" s="1"/>
      <c r="CN66" s="1"/>
      <c r="CO66" s="1"/>
      <c r="CP66" s="1"/>
      <c r="CQ66" s="1"/>
      <c r="CR66" s="1"/>
      <c r="CS66" s="1"/>
      <c r="CT66" s="1"/>
      <c r="CU66" s="1"/>
      <c r="CV66" s="1"/>
      <c r="CW66" s="1"/>
      <c r="CX66" s="1"/>
      <c r="CY66" s="1"/>
      <c r="CZ66" s="1"/>
      <c r="DA66" s="1"/>
      <c r="DB66" s="1"/>
      <c r="DC66" s="1"/>
      <c r="DD66" s="1"/>
      <c r="DE66" s="1"/>
      <c r="DF66" s="1"/>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1"/>
      <c r="GM66" s="1"/>
      <c r="GN66" s="1"/>
      <c r="GO66" s="1"/>
      <c r="GP66" s="1"/>
      <c r="GQ66" s="1"/>
      <c r="GR66" s="1"/>
      <c r="GS66" s="1"/>
      <c r="GT66" s="1"/>
      <c r="GU66" s="1"/>
      <c r="GV66" s="1"/>
      <c r="GW66" s="1"/>
      <c r="GX66" s="1"/>
      <c r="GY66" s="1"/>
      <c r="GZ66" s="1"/>
      <c r="HA66" s="1"/>
      <c r="HB66" s="1"/>
      <c r="HC66" s="1"/>
      <c r="HD66" s="1"/>
      <c r="HE66" s="1"/>
      <c r="HF66" s="1"/>
      <c r="HG66" s="1"/>
      <c r="HH66" s="1"/>
      <c r="HI66" s="1"/>
      <c r="HJ66" s="1"/>
    </row>
    <row r="67" spans="2:218" ht="34.5" customHeight="1" x14ac:dyDescent="0.3">
      <c r="B67" s="90" t="s">
        <v>49</v>
      </c>
      <c r="C67" s="91"/>
      <c r="D67" s="91"/>
      <c r="E67" s="91"/>
      <c r="F67" s="91"/>
      <c r="G67" s="92"/>
    </row>
    <row r="68" spans="2:218" s="4" customFormat="1" ht="21" customHeight="1" x14ac:dyDescent="0.3">
      <c r="B68" s="96" t="s">
        <v>50</v>
      </c>
      <c r="C68" s="97"/>
      <c r="D68" s="97"/>
      <c r="E68" s="97"/>
      <c r="F68" s="97"/>
      <c r="G68" s="98"/>
      <c r="H68" s="53"/>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c r="BP68" s="1"/>
      <c r="BQ68" s="1"/>
      <c r="BR68" s="1"/>
      <c r="BS68" s="1"/>
      <c r="BT68" s="1"/>
      <c r="BU68" s="1"/>
      <c r="BV68" s="1"/>
      <c r="BW68" s="1"/>
      <c r="BX68" s="1"/>
      <c r="BY68" s="1"/>
      <c r="BZ68" s="1"/>
      <c r="CA68" s="1"/>
      <c r="CB68" s="1"/>
      <c r="CC68" s="1"/>
      <c r="CD68" s="1"/>
      <c r="CE68" s="1"/>
      <c r="CF68" s="1"/>
      <c r="CG68" s="1"/>
      <c r="CH68" s="1"/>
      <c r="CI68" s="1"/>
      <c r="CJ68" s="1"/>
      <c r="CK68" s="1"/>
      <c r="CL68" s="1"/>
      <c r="CM68" s="1"/>
      <c r="CN68" s="1"/>
      <c r="CO68" s="1"/>
      <c r="CP68" s="1"/>
      <c r="CQ68" s="1"/>
      <c r="CR68" s="1"/>
      <c r="CS68" s="1"/>
      <c r="CT68" s="1"/>
      <c r="CU68" s="1"/>
      <c r="CV68" s="1"/>
      <c r="CW68" s="1"/>
      <c r="CX68" s="1"/>
      <c r="CY68" s="1"/>
      <c r="CZ68" s="1"/>
      <c r="DA68" s="1"/>
      <c r="DB68" s="1"/>
      <c r="DC68" s="1"/>
      <c r="DD68" s="1"/>
      <c r="DE68" s="1"/>
      <c r="DF68" s="1"/>
      <c r="DG68" s="1"/>
      <c r="DH68" s="1"/>
      <c r="DI68" s="1"/>
      <c r="DJ68" s="1"/>
      <c r="DK68" s="1"/>
      <c r="DL68" s="1"/>
      <c r="DM68" s="1"/>
      <c r="DN68" s="1"/>
      <c r="DO68" s="1"/>
      <c r="DP68" s="1"/>
      <c r="DQ68" s="1"/>
      <c r="DR68" s="1"/>
      <c r="DS68" s="1"/>
      <c r="DT68" s="1"/>
      <c r="DU68" s="1"/>
      <c r="DV68" s="1"/>
      <c r="DW68" s="1"/>
      <c r="DX68" s="1"/>
      <c r="DY68" s="1"/>
      <c r="DZ68" s="1"/>
      <c r="EA68" s="1"/>
      <c r="EB68" s="1"/>
      <c r="EC68" s="1"/>
      <c r="ED68" s="1"/>
      <c r="EE68" s="1"/>
      <c r="EF68" s="1"/>
      <c r="EG68" s="1"/>
      <c r="EH68" s="1"/>
      <c r="EI68" s="1"/>
      <c r="EJ68" s="1"/>
      <c r="EK68" s="1"/>
      <c r="EL68" s="1"/>
      <c r="EM68" s="1"/>
      <c r="EN68" s="1"/>
      <c r="EO68" s="1"/>
      <c r="EP68" s="1"/>
      <c r="EQ68" s="1"/>
      <c r="ER68" s="1"/>
      <c r="ES68" s="1"/>
      <c r="ET68" s="1"/>
      <c r="EU68" s="1"/>
      <c r="EV68" s="1"/>
      <c r="EW68" s="1"/>
      <c r="EX68" s="1"/>
      <c r="EY68" s="1"/>
      <c r="EZ68" s="1"/>
      <c r="FA68" s="1"/>
      <c r="FB68" s="1"/>
      <c r="FC68" s="1"/>
      <c r="FD68" s="1"/>
      <c r="FE68" s="1"/>
      <c r="FF68" s="1"/>
      <c r="FG68" s="1"/>
      <c r="FH68" s="1"/>
      <c r="FI68" s="1"/>
      <c r="FJ68" s="1"/>
      <c r="FK68" s="1"/>
      <c r="FL68" s="1"/>
      <c r="FM68" s="1"/>
      <c r="FN68" s="1"/>
      <c r="FO68" s="1"/>
      <c r="FP68" s="1"/>
      <c r="FQ68" s="1"/>
      <c r="FR68" s="1"/>
      <c r="FS68" s="1"/>
      <c r="FT68" s="1"/>
      <c r="FU68" s="1"/>
      <c r="FV68" s="1"/>
      <c r="FW68" s="1"/>
      <c r="FX68" s="1"/>
      <c r="FY68" s="1"/>
      <c r="FZ68" s="1"/>
      <c r="GA68" s="1"/>
      <c r="GB68" s="1"/>
      <c r="GC68" s="1"/>
      <c r="GD68" s="1"/>
      <c r="GE68" s="1"/>
      <c r="GF68" s="1"/>
      <c r="GG68" s="1"/>
      <c r="GH68" s="1"/>
      <c r="GI68" s="1"/>
      <c r="GJ68" s="1"/>
      <c r="GK68" s="1"/>
      <c r="GL68" s="1"/>
      <c r="GM68" s="1"/>
      <c r="GN68" s="1"/>
      <c r="GO68" s="1"/>
      <c r="GP68" s="1"/>
      <c r="GQ68" s="1"/>
      <c r="GR68" s="1"/>
      <c r="GS68" s="1"/>
      <c r="GT68" s="1"/>
      <c r="GU68" s="1"/>
      <c r="GV68" s="1"/>
      <c r="GW68" s="1"/>
      <c r="GX68" s="1"/>
      <c r="GY68" s="1"/>
      <c r="GZ68" s="1"/>
      <c r="HA68" s="1"/>
      <c r="HB68" s="1"/>
      <c r="HC68" s="1"/>
      <c r="HD68" s="1"/>
      <c r="HE68" s="1"/>
      <c r="HF68" s="1"/>
      <c r="HG68" s="1"/>
      <c r="HH68" s="1"/>
      <c r="HI68" s="1"/>
      <c r="HJ68" s="1"/>
    </row>
    <row r="69" spans="2:218" s="4" customFormat="1" ht="24" customHeight="1" x14ac:dyDescent="0.3">
      <c r="B69" s="90" t="s">
        <v>51</v>
      </c>
      <c r="C69" s="91"/>
      <c r="D69" s="91"/>
      <c r="E69" s="91"/>
      <c r="F69" s="91"/>
      <c r="G69" s="92"/>
      <c r="H69" s="53"/>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c r="BP69" s="1"/>
      <c r="BQ69" s="1"/>
      <c r="BR69" s="1"/>
      <c r="BS69" s="1"/>
      <c r="BT69" s="1"/>
      <c r="BU69" s="1"/>
      <c r="BV69" s="1"/>
      <c r="BW69" s="1"/>
      <c r="BX69" s="1"/>
      <c r="BY69" s="1"/>
      <c r="BZ69" s="1"/>
      <c r="CA69" s="1"/>
      <c r="CB69" s="1"/>
      <c r="CC69" s="1"/>
      <c r="CD69" s="1"/>
      <c r="CE69" s="1"/>
      <c r="CF69" s="1"/>
      <c r="CG69" s="1"/>
      <c r="CH69" s="1"/>
      <c r="CI69" s="1"/>
      <c r="CJ69" s="1"/>
      <c r="CK69" s="1"/>
      <c r="CL69" s="1"/>
      <c r="CM69" s="1"/>
      <c r="CN69" s="1"/>
      <c r="CO69" s="1"/>
      <c r="CP69" s="1"/>
      <c r="CQ69" s="1"/>
      <c r="CR69" s="1"/>
      <c r="CS69" s="1"/>
      <c r="CT69" s="1"/>
      <c r="CU69" s="1"/>
      <c r="CV69" s="1"/>
      <c r="CW69" s="1"/>
      <c r="CX69" s="1"/>
      <c r="CY69" s="1"/>
      <c r="CZ69" s="1"/>
      <c r="DA69" s="1"/>
      <c r="DB69" s="1"/>
      <c r="DC69" s="1"/>
      <c r="DD69" s="1"/>
      <c r="DE69" s="1"/>
      <c r="DF69" s="1"/>
      <c r="DG69" s="1"/>
      <c r="DH69" s="1"/>
      <c r="DI69" s="1"/>
      <c r="DJ69" s="1"/>
      <c r="DK69" s="1"/>
      <c r="DL69" s="1"/>
      <c r="DM69" s="1"/>
      <c r="DN69" s="1"/>
      <c r="DO69" s="1"/>
      <c r="DP69" s="1"/>
      <c r="DQ69" s="1"/>
      <c r="DR69" s="1"/>
      <c r="DS69" s="1"/>
      <c r="DT69" s="1"/>
      <c r="DU69" s="1"/>
      <c r="DV69" s="1"/>
      <c r="DW69" s="1"/>
      <c r="DX69" s="1"/>
      <c r="DY69" s="1"/>
      <c r="DZ69" s="1"/>
      <c r="EA69" s="1"/>
      <c r="EB69" s="1"/>
      <c r="EC69" s="1"/>
      <c r="ED69" s="1"/>
      <c r="EE69" s="1"/>
      <c r="EF69" s="1"/>
      <c r="EG69" s="1"/>
      <c r="EH69" s="1"/>
      <c r="EI69" s="1"/>
      <c r="EJ69" s="1"/>
      <c r="EK69" s="1"/>
      <c r="EL69" s="1"/>
      <c r="EM69" s="1"/>
      <c r="EN69" s="1"/>
      <c r="EO69" s="1"/>
      <c r="EP69" s="1"/>
      <c r="EQ69" s="1"/>
      <c r="ER69" s="1"/>
      <c r="ES69" s="1"/>
      <c r="ET69" s="1"/>
      <c r="EU69" s="1"/>
      <c r="EV69" s="1"/>
      <c r="EW69" s="1"/>
      <c r="EX69" s="1"/>
      <c r="EY69" s="1"/>
      <c r="EZ69" s="1"/>
      <c r="FA69" s="1"/>
      <c r="FB69" s="1"/>
      <c r="FC69" s="1"/>
      <c r="FD69" s="1"/>
      <c r="FE69" s="1"/>
      <c r="FF69" s="1"/>
      <c r="FG69" s="1"/>
      <c r="FH69" s="1"/>
      <c r="FI69" s="1"/>
      <c r="FJ69" s="1"/>
      <c r="FK69" s="1"/>
      <c r="FL69" s="1"/>
      <c r="FM69" s="1"/>
      <c r="FN69" s="1"/>
      <c r="FO69" s="1"/>
      <c r="FP69" s="1"/>
      <c r="FQ69" s="1"/>
      <c r="FR69" s="1"/>
      <c r="FS69" s="1"/>
      <c r="FT69" s="1"/>
      <c r="FU69" s="1"/>
      <c r="FV69" s="1"/>
      <c r="FW69" s="1"/>
      <c r="FX69" s="1"/>
      <c r="FY69" s="1"/>
      <c r="FZ69" s="1"/>
      <c r="GA69" s="1"/>
      <c r="GB69" s="1"/>
      <c r="GC69" s="1"/>
      <c r="GD69" s="1"/>
      <c r="GE69" s="1"/>
      <c r="GF69" s="1"/>
      <c r="GG69" s="1"/>
      <c r="GH69" s="1"/>
      <c r="GI69" s="1"/>
      <c r="GJ69" s="1"/>
      <c r="GK69" s="1"/>
      <c r="GL69" s="1"/>
      <c r="GM69" s="1"/>
      <c r="GN69" s="1"/>
      <c r="GO69" s="1"/>
      <c r="GP69" s="1"/>
      <c r="GQ69" s="1"/>
      <c r="GR69" s="1"/>
      <c r="GS69" s="1"/>
      <c r="GT69" s="1"/>
      <c r="GU69" s="1"/>
      <c r="GV69" s="1"/>
      <c r="GW69" s="1"/>
      <c r="GX69" s="1"/>
      <c r="GY69" s="1"/>
      <c r="GZ69" s="1"/>
      <c r="HA69" s="1"/>
      <c r="HB69" s="1"/>
      <c r="HC69" s="1"/>
      <c r="HD69" s="1"/>
      <c r="HE69" s="1"/>
      <c r="HF69" s="1"/>
      <c r="HG69" s="1"/>
      <c r="HH69" s="1"/>
      <c r="HI69" s="1"/>
      <c r="HJ69" s="1"/>
    </row>
    <row r="70" spans="2:218" s="4" customFormat="1" ht="37.5" customHeight="1" x14ac:dyDescent="0.3">
      <c r="B70" s="140" t="s">
        <v>58</v>
      </c>
      <c r="C70" s="141"/>
      <c r="D70" s="141"/>
      <c r="E70" s="141"/>
      <c r="F70" s="141"/>
      <c r="G70" s="142"/>
      <c r="H70" s="53"/>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c r="BE70" s="1"/>
      <c r="BF70" s="1"/>
      <c r="BG70" s="1"/>
      <c r="BH70" s="1"/>
      <c r="BI70" s="1"/>
      <c r="BJ70" s="1"/>
      <c r="BK70" s="1"/>
      <c r="BL70" s="1"/>
      <c r="BM70" s="1"/>
      <c r="BN70" s="1"/>
      <c r="BO70" s="1"/>
      <c r="BP70" s="1"/>
      <c r="BQ70" s="1"/>
      <c r="BR70" s="1"/>
      <c r="BS70" s="1"/>
      <c r="BT70" s="1"/>
      <c r="BU70" s="1"/>
      <c r="BV70" s="1"/>
      <c r="BW70" s="1"/>
      <c r="BX70" s="1"/>
      <c r="BY70" s="1"/>
      <c r="BZ70" s="1"/>
      <c r="CA70" s="1"/>
      <c r="CB70" s="1"/>
      <c r="CC70" s="1"/>
      <c r="CD70" s="1"/>
      <c r="CE70" s="1"/>
      <c r="CF70" s="1"/>
      <c r="CG70" s="1"/>
      <c r="CH70" s="1"/>
      <c r="CI70" s="1"/>
      <c r="CJ70" s="1"/>
      <c r="CK70" s="1"/>
      <c r="CL70" s="1"/>
      <c r="CM70" s="1"/>
      <c r="CN70" s="1"/>
      <c r="CO70" s="1"/>
      <c r="CP70" s="1"/>
      <c r="CQ70" s="1"/>
      <c r="CR70" s="1"/>
      <c r="CS70" s="1"/>
      <c r="CT70" s="1"/>
      <c r="CU70" s="1"/>
      <c r="CV70" s="1"/>
      <c r="CW70" s="1"/>
      <c r="CX70" s="1"/>
      <c r="CY70" s="1"/>
      <c r="CZ70" s="1"/>
      <c r="DA70" s="1"/>
      <c r="DB70" s="1"/>
      <c r="DC70" s="1"/>
      <c r="DD70" s="1"/>
      <c r="DE70" s="1"/>
      <c r="DF70" s="1"/>
      <c r="DG70" s="1"/>
      <c r="DH70" s="1"/>
      <c r="DI70" s="1"/>
      <c r="DJ70" s="1"/>
      <c r="DK70" s="1"/>
      <c r="DL70" s="1"/>
      <c r="DM70" s="1"/>
      <c r="DN70" s="1"/>
      <c r="DO70" s="1"/>
      <c r="DP70" s="1"/>
      <c r="DQ70" s="1"/>
      <c r="DR70" s="1"/>
      <c r="DS70" s="1"/>
      <c r="DT70" s="1"/>
      <c r="DU70" s="1"/>
      <c r="DV70" s="1"/>
      <c r="DW70" s="1"/>
      <c r="DX70" s="1"/>
      <c r="DY70" s="1"/>
      <c r="DZ70" s="1"/>
      <c r="EA70" s="1"/>
      <c r="EB70" s="1"/>
      <c r="EC70" s="1"/>
      <c r="ED70" s="1"/>
      <c r="EE70" s="1"/>
      <c r="EF70" s="1"/>
      <c r="EG70" s="1"/>
      <c r="EH70" s="1"/>
      <c r="EI70" s="1"/>
      <c r="EJ70" s="1"/>
      <c r="EK70" s="1"/>
      <c r="EL70" s="1"/>
      <c r="EM70" s="1"/>
      <c r="EN70" s="1"/>
      <c r="EO70" s="1"/>
      <c r="EP70" s="1"/>
      <c r="EQ70" s="1"/>
      <c r="ER70" s="1"/>
      <c r="ES70" s="1"/>
      <c r="ET70" s="1"/>
      <c r="EU70" s="1"/>
      <c r="EV70" s="1"/>
      <c r="EW70" s="1"/>
      <c r="EX70" s="1"/>
      <c r="EY70" s="1"/>
      <c r="EZ70" s="1"/>
      <c r="FA70" s="1"/>
      <c r="FB70" s="1"/>
      <c r="FC70" s="1"/>
      <c r="FD70" s="1"/>
      <c r="FE70" s="1"/>
      <c r="FF70" s="1"/>
      <c r="FG70" s="1"/>
      <c r="FH70" s="1"/>
      <c r="FI70" s="1"/>
      <c r="FJ70" s="1"/>
      <c r="FK70" s="1"/>
      <c r="FL70" s="1"/>
      <c r="FM70" s="1"/>
      <c r="FN70" s="1"/>
      <c r="FO70" s="1"/>
      <c r="FP70" s="1"/>
      <c r="FQ70" s="1"/>
      <c r="FR70" s="1"/>
      <c r="FS70" s="1"/>
      <c r="FT70" s="1"/>
      <c r="FU70" s="1"/>
      <c r="FV70" s="1"/>
      <c r="FW70" s="1"/>
      <c r="FX70" s="1"/>
      <c r="FY70" s="1"/>
      <c r="FZ70" s="1"/>
      <c r="GA70" s="1"/>
      <c r="GB70" s="1"/>
      <c r="GC70" s="1"/>
      <c r="GD70" s="1"/>
      <c r="GE70" s="1"/>
      <c r="GF70" s="1"/>
      <c r="GG70" s="1"/>
      <c r="GH70" s="1"/>
      <c r="GI70" s="1"/>
      <c r="GJ70" s="1"/>
      <c r="GK70" s="1"/>
      <c r="GL70" s="1"/>
      <c r="GM70" s="1"/>
      <c r="GN70" s="1"/>
      <c r="GO70" s="1"/>
      <c r="GP70" s="1"/>
      <c r="GQ70" s="1"/>
      <c r="GR70" s="1"/>
      <c r="GS70" s="1"/>
      <c r="GT70" s="1"/>
      <c r="GU70" s="1"/>
      <c r="GV70" s="1"/>
      <c r="GW70" s="1"/>
      <c r="GX70" s="1"/>
      <c r="GY70" s="1"/>
      <c r="GZ70" s="1"/>
      <c r="HA70" s="1"/>
      <c r="HB70" s="1"/>
      <c r="HC70" s="1"/>
      <c r="HD70" s="1"/>
      <c r="HE70" s="1"/>
      <c r="HF70" s="1"/>
      <c r="HG70" s="1"/>
      <c r="HH70" s="1"/>
      <c r="HI70" s="1"/>
      <c r="HJ70" s="1"/>
    </row>
    <row r="71" spans="2:218" s="4" customFormat="1" ht="33" customHeight="1" x14ac:dyDescent="0.3">
      <c r="B71" s="96" t="s">
        <v>59</v>
      </c>
      <c r="C71" s="97"/>
      <c r="D71" s="97"/>
      <c r="E71" s="97"/>
      <c r="F71" s="97"/>
      <c r="G71" s="98"/>
      <c r="H71" s="53"/>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c r="AV71" s="1"/>
      <c r="AW71" s="1"/>
      <c r="AX71" s="1"/>
      <c r="AY71" s="1"/>
      <c r="AZ71" s="1"/>
      <c r="BA71" s="1"/>
      <c r="BB71" s="1"/>
      <c r="BC71" s="1"/>
      <c r="BD71" s="1"/>
      <c r="BE71" s="1"/>
      <c r="BF71" s="1"/>
      <c r="BG71" s="1"/>
      <c r="BH71" s="1"/>
      <c r="BI71" s="1"/>
      <c r="BJ71" s="1"/>
      <c r="BK71" s="1"/>
      <c r="BL71" s="1"/>
      <c r="BM71" s="1"/>
      <c r="BN71" s="1"/>
      <c r="BO71" s="1"/>
      <c r="BP71" s="1"/>
      <c r="BQ71" s="1"/>
      <c r="BR71" s="1"/>
      <c r="BS71" s="1"/>
      <c r="BT71" s="1"/>
      <c r="BU71" s="1"/>
      <c r="BV71" s="1"/>
      <c r="BW71" s="1"/>
      <c r="BX71" s="1"/>
      <c r="BY71" s="1"/>
      <c r="BZ71" s="1"/>
      <c r="CA71" s="1"/>
      <c r="CB71" s="1"/>
      <c r="CC71" s="1"/>
      <c r="CD71" s="1"/>
      <c r="CE71" s="1"/>
      <c r="CF71" s="1"/>
      <c r="CG71" s="1"/>
      <c r="CH71" s="1"/>
      <c r="CI71" s="1"/>
      <c r="CJ71" s="1"/>
      <c r="CK71" s="1"/>
      <c r="CL71" s="1"/>
      <c r="CM71" s="1"/>
      <c r="CN71" s="1"/>
      <c r="CO71" s="1"/>
      <c r="CP71" s="1"/>
      <c r="CQ71" s="1"/>
      <c r="CR71" s="1"/>
      <c r="CS71" s="1"/>
      <c r="CT71" s="1"/>
      <c r="CU71" s="1"/>
      <c r="CV71" s="1"/>
      <c r="CW71" s="1"/>
      <c r="CX71" s="1"/>
      <c r="CY71" s="1"/>
      <c r="CZ71" s="1"/>
      <c r="DA71" s="1"/>
      <c r="DB71" s="1"/>
      <c r="DC71" s="1"/>
      <c r="DD71" s="1"/>
      <c r="DE71" s="1"/>
      <c r="DF71" s="1"/>
      <c r="DG71" s="1"/>
      <c r="DH71" s="1"/>
      <c r="DI71" s="1"/>
      <c r="DJ71" s="1"/>
      <c r="DK71" s="1"/>
      <c r="DL71" s="1"/>
      <c r="DM71" s="1"/>
      <c r="DN71" s="1"/>
      <c r="DO71" s="1"/>
      <c r="DP71" s="1"/>
      <c r="DQ71" s="1"/>
      <c r="DR71" s="1"/>
      <c r="DS71" s="1"/>
      <c r="DT71" s="1"/>
      <c r="DU71" s="1"/>
      <c r="DV71" s="1"/>
      <c r="DW71" s="1"/>
      <c r="DX71" s="1"/>
      <c r="DY71" s="1"/>
      <c r="DZ71" s="1"/>
      <c r="EA71" s="1"/>
      <c r="EB71" s="1"/>
      <c r="EC71" s="1"/>
      <c r="ED71" s="1"/>
      <c r="EE71" s="1"/>
      <c r="EF71" s="1"/>
      <c r="EG71" s="1"/>
      <c r="EH71" s="1"/>
      <c r="EI71" s="1"/>
      <c r="EJ71" s="1"/>
      <c r="EK71" s="1"/>
      <c r="EL71" s="1"/>
      <c r="EM71" s="1"/>
      <c r="EN71" s="1"/>
      <c r="EO71" s="1"/>
      <c r="EP71" s="1"/>
      <c r="EQ71" s="1"/>
      <c r="ER71" s="1"/>
      <c r="ES71" s="1"/>
      <c r="ET71" s="1"/>
      <c r="EU71" s="1"/>
      <c r="EV71" s="1"/>
      <c r="EW71" s="1"/>
      <c r="EX71" s="1"/>
      <c r="EY71" s="1"/>
      <c r="EZ71" s="1"/>
      <c r="FA71" s="1"/>
      <c r="FB71" s="1"/>
      <c r="FC71" s="1"/>
      <c r="FD71" s="1"/>
      <c r="FE71" s="1"/>
      <c r="FF71" s="1"/>
      <c r="FG71" s="1"/>
      <c r="FH71" s="1"/>
      <c r="FI71" s="1"/>
      <c r="FJ71" s="1"/>
      <c r="FK71" s="1"/>
      <c r="FL71" s="1"/>
      <c r="FM71" s="1"/>
      <c r="FN71" s="1"/>
      <c r="FO71" s="1"/>
      <c r="FP71" s="1"/>
      <c r="FQ71" s="1"/>
      <c r="FR71" s="1"/>
      <c r="FS71" s="1"/>
      <c r="FT71" s="1"/>
      <c r="FU71" s="1"/>
      <c r="FV71" s="1"/>
      <c r="FW71" s="1"/>
      <c r="FX71" s="1"/>
      <c r="FY71" s="1"/>
      <c r="FZ71" s="1"/>
      <c r="GA71" s="1"/>
      <c r="GB71" s="1"/>
      <c r="GC71" s="1"/>
      <c r="GD71" s="1"/>
      <c r="GE71" s="1"/>
      <c r="GF71" s="1"/>
      <c r="GG71" s="1"/>
      <c r="GH71" s="1"/>
      <c r="GI71" s="1"/>
      <c r="GJ71" s="1"/>
      <c r="GK71" s="1"/>
      <c r="GL71" s="1"/>
      <c r="GM71" s="1"/>
      <c r="GN71" s="1"/>
      <c r="GO71" s="1"/>
      <c r="GP71" s="1"/>
      <c r="GQ71" s="1"/>
      <c r="GR71" s="1"/>
      <c r="GS71" s="1"/>
      <c r="GT71" s="1"/>
      <c r="GU71" s="1"/>
      <c r="GV71" s="1"/>
      <c r="GW71" s="1"/>
      <c r="GX71" s="1"/>
      <c r="GY71" s="1"/>
      <c r="GZ71" s="1"/>
      <c r="HA71" s="1"/>
      <c r="HB71" s="1"/>
      <c r="HC71" s="1"/>
      <c r="HD71" s="1"/>
      <c r="HE71" s="1"/>
      <c r="HF71" s="1"/>
      <c r="HG71" s="1"/>
      <c r="HH71" s="1"/>
      <c r="HI71" s="1"/>
      <c r="HJ71" s="1"/>
    </row>
    <row r="72" spans="2:218" s="4" customFormat="1" ht="25.5" customHeight="1" x14ac:dyDescent="0.3">
      <c r="B72" s="96" t="s">
        <v>60</v>
      </c>
      <c r="C72" s="97"/>
      <c r="D72" s="97"/>
      <c r="E72" s="97"/>
      <c r="F72" s="97"/>
      <c r="G72" s="98"/>
      <c r="H72" s="53"/>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c r="AV72" s="1"/>
      <c r="AW72" s="1"/>
      <c r="AX72" s="1"/>
      <c r="AY72" s="1"/>
      <c r="AZ72" s="1"/>
      <c r="BA72" s="1"/>
      <c r="BB72" s="1"/>
      <c r="BC72" s="1"/>
      <c r="BD72" s="1"/>
      <c r="BE72" s="1"/>
      <c r="BF72" s="1"/>
      <c r="BG72" s="1"/>
      <c r="BH72" s="1"/>
      <c r="BI72" s="1"/>
      <c r="BJ72" s="1"/>
      <c r="BK72" s="1"/>
      <c r="BL72" s="1"/>
      <c r="BM72" s="1"/>
      <c r="BN72" s="1"/>
      <c r="BO72" s="1"/>
      <c r="BP72" s="1"/>
      <c r="BQ72" s="1"/>
      <c r="BR72" s="1"/>
      <c r="BS72" s="1"/>
      <c r="BT72" s="1"/>
      <c r="BU72" s="1"/>
      <c r="BV72" s="1"/>
      <c r="BW72" s="1"/>
      <c r="BX72" s="1"/>
      <c r="BY72" s="1"/>
      <c r="BZ72" s="1"/>
      <c r="CA72" s="1"/>
      <c r="CB72" s="1"/>
      <c r="CC72" s="1"/>
      <c r="CD72" s="1"/>
      <c r="CE72" s="1"/>
      <c r="CF72" s="1"/>
      <c r="CG72" s="1"/>
      <c r="CH72" s="1"/>
      <c r="CI72" s="1"/>
      <c r="CJ72" s="1"/>
      <c r="CK72" s="1"/>
      <c r="CL72" s="1"/>
      <c r="CM72" s="1"/>
      <c r="CN72" s="1"/>
      <c r="CO72" s="1"/>
      <c r="CP72" s="1"/>
      <c r="CQ72" s="1"/>
      <c r="CR72" s="1"/>
      <c r="CS72" s="1"/>
      <c r="CT72" s="1"/>
      <c r="CU72" s="1"/>
      <c r="CV72" s="1"/>
      <c r="CW72" s="1"/>
      <c r="CX72" s="1"/>
      <c r="CY72" s="1"/>
      <c r="CZ72" s="1"/>
      <c r="DA72" s="1"/>
      <c r="DB72" s="1"/>
      <c r="DC72" s="1"/>
      <c r="DD72" s="1"/>
      <c r="DE72" s="1"/>
      <c r="DF72" s="1"/>
      <c r="DG72" s="1"/>
      <c r="DH72" s="1"/>
      <c r="DI72" s="1"/>
      <c r="DJ72" s="1"/>
      <c r="DK72" s="1"/>
      <c r="DL72" s="1"/>
      <c r="DM72" s="1"/>
      <c r="DN72" s="1"/>
      <c r="DO72" s="1"/>
      <c r="DP72" s="1"/>
      <c r="DQ72" s="1"/>
      <c r="DR72" s="1"/>
      <c r="DS72" s="1"/>
      <c r="DT72" s="1"/>
      <c r="DU72" s="1"/>
      <c r="DV72" s="1"/>
      <c r="DW72" s="1"/>
      <c r="DX72" s="1"/>
      <c r="DY72" s="1"/>
      <c r="DZ72" s="1"/>
      <c r="EA72" s="1"/>
      <c r="EB72" s="1"/>
      <c r="EC72" s="1"/>
      <c r="ED72" s="1"/>
      <c r="EE72" s="1"/>
      <c r="EF72" s="1"/>
      <c r="EG72" s="1"/>
      <c r="EH72" s="1"/>
      <c r="EI72" s="1"/>
      <c r="EJ72" s="1"/>
      <c r="EK72" s="1"/>
      <c r="EL72" s="1"/>
      <c r="EM72" s="1"/>
      <c r="EN72" s="1"/>
      <c r="EO72" s="1"/>
      <c r="EP72" s="1"/>
      <c r="EQ72" s="1"/>
      <c r="ER72" s="1"/>
      <c r="ES72" s="1"/>
      <c r="ET72" s="1"/>
      <c r="EU72" s="1"/>
      <c r="EV72" s="1"/>
      <c r="EW72" s="1"/>
      <c r="EX72" s="1"/>
      <c r="EY72" s="1"/>
      <c r="EZ72" s="1"/>
      <c r="FA72" s="1"/>
      <c r="FB72" s="1"/>
      <c r="FC72" s="1"/>
      <c r="FD72" s="1"/>
      <c r="FE72" s="1"/>
      <c r="FF72" s="1"/>
      <c r="FG72" s="1"/>
      <c r="FH72" s="1"/>
      <c r="FI72" s="1"/>
      <c r="FJ72" s="1"/>
      <c r="FK72" s="1"/>
      <c r="FL72" s="1"/>
      <c r="FM72" s="1"/>
      <c r="FN72" s="1"/>
      <c r="FO72" s="1"/>
      <c r="FP72" s="1"/>
      <c r="FQ72" s="1"/>
      <c r="FR72" s="1"/>
      <c r="FS72" s="1"/>
      <c r="FT72" s="1"/>
      <c r="FU72" s="1"/>
      <c r="FV72" s="1"/>
      <c r="FW72" s="1"/>
      <c r="FX72" s="1"/>
      <c r="FY72" s="1"/>
      <c r="FZ72" s="1"/>
      <c r="GA72" s="1"/>
      <c r="GB72" s="1"/>
      <c r="GC72" s="1"/>
      <c r="GD72" s="1"/>
      <c r="GE72" s="1"/>
      <c r="GF72" s="1"/>
      <c r="GG72" s="1"/>
      <c r="GH72" s="1"/>
      <c r="GI72" s="1"/>
      <c r="GJ72" s="1"/>
      <c r="GK72" s="1"/>
      <c r="GL72" s="1"/>
      <c r="GM72" s="1"/>
      <c r="GN72" s="1"/>
      <c r="GO72" s="1"/>
      <c r="GP72" s="1"/>
      <c r="GQ72" s="1"/>
      <c r="GR72" s="1"/>
      <c r="GS72" s="1"/>
      <c r="GT72" s="1"/>
      <c r="GU72" s="1"/>
      <c r="GV72" s="1"/>
      <c r="GW72" s="1"/>
      <c r="GX72" s="1"/>
      <c r="GY72" s="1"/>
      <c r="GZ72" s="1"/>
      <c r="HA72" s="1"/>
      <c r="HB72" s="1"/>
      <c r="HC72" s="1"/>
      <c r="HD72" s="1"/>
      <c r="HE72" s="1"/>
      <c r="HF72" s="1"/>
      <c r="HG72" s="1"/>
      <c r="HH72" s="1"/>
      <c r="HI72" s="1"/>
      <c r="HJ72" s="1"/>
    </row>
    <row r="73" spans="2:218" s="50" customFormat="1" ht="25.5" customHeight="1" x14ac:dyDescent="0.3">
      <c r="B73" s="96" t="s">
        <v>61</v>
      </c>
      <c r="C73" s="97"/>
      <c r="D73" s="97"/>
      <c r="E73" s="97"/>
      <c r="F73" s="97"/>
      <c r="G73" s="98"/>
      <c r="H73" s="53"/>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c r="AV73" s="1"/>
      <c r="AW73" s="1"/>
      <c r="AX73" s="1"/>
      <c r="AY73" s="1"/>
      <c r="AZ73" s="1"/>
      <c r="BA73" s="1"/>
      <c r="BB73" s="1"/>
      <c r="BC73" s="1"/>
      <c r="BD73" s="1"/>
      <c r="BE73" s="1"/>
      <c r="BF73" s="1"/>
      <c r="BG73" s="1"/>
      <c r="BH73" s="1"/>
      <c r="BI73" s="1"/>
      <c r="BJ73" s="1"/>
      <c r="BK73" s="1"/>
      <c r="BL73" s="1"/>
      <c r="BM73" s="1"/>
      <c r="BN73" s="1"/>
      <c r="BO73" s="1"/>
      <c r="BP73" s="1"/>
      <c r="BQ73" s="1"/>
      <c r="BR73" s="1"/>
      <c r="BS73" s="1"/>
      <c r="BT73" s="1"/>
      <c r="BU73" s="1"/>
      <c r="BV73" s="1"/>
      <c r="BW73" s="1"/>
      <c r="BX73" s="1"/>
      <c r="BY73" s="1"/>
      <c r="BZ73" s="1"/>
      <c r="CA73" s="1"/>
      <c r="CB73" s="1"/>
      <c r="CC73" s="1"/>
      <c r="CD73" s="1"/>
      <c r="CE73" s="1"/>
      <c r="CF73" s="1"/>
      <c r="CG73" s="1"/>
      <c r="CH73" s="1"/>
      <c r="CI73" s="1"/>
      <c r="CJ73" s="1"/>
      <c r="CK73" s="1"/>
      <c r="CL73" s="1"/>
      <c r="CM73" s="1"/>
      <c r="CN73" s="1"/>
      <c r="CO73" s="1"/>
      <c r="CP73" s="1"/>
      <c r="CQ73" s="1"/>
      <c r="CR73" s="1"/>
      <c r="CS73" s="1"/>
      <c r="CT73" s="1"/>
      <c r="CU73" s="1"/>
      <c r="CV73" s="1"/>
      <c r="CW73" s="1"/>
      <c r="CX73" s="1"/>
      <c r="CY73" s="1"/>
      <c r="CZ73" s="1"/>
      <c r="DA73" s="1"/>
      <c r="DB73" s="1"/>
      <c r="DC73" s="1"/>
      <c r="DD73" s="1"/>
      <c r="DE73" s="1"/>
      <c r="DF73" s="1"/>
      <c r="DG73" s="1"/>
      <c r="DH73" s="1"/>
      <c r="DI73" s="1"/>
      <c r="DJ73" s="1"/>
      <c r="DK73" s="1"/>
      <c r="DL73" s="1"/>
      <c r="DM73" s="1"/>
      <c r="DN73" s="1"/>
      <c r="DO73" s="1"/>
      <c r="DP73" s="1"/>
      <c r="DQ73" s="1"/>
      <c r="DR73" s="1"/>
      <c r="DS73" s="1"/>
      <c r="DT73" s="1"/>
      <c r="DU73" s="1"/>
      <c r="DV73" s="1"/>
      <c r="DW73" s="1"/>
      <c r="DX73" s="1"/>
      <c r="DY73" s="1"/>
      <c r="DZ73" s="1"/>
      <c r="EA73" s="1"/>
      <c r="EB73" s="1"/>
      <c r="EC73" s="1"/>
      <c r="ED73" s="1"/>
      <c r="EE73" s="1"/>
      <c r="EF73" s="1"/>
      <c r="EG73" s="1"/>
      <c r="EH73" s="1"/>
      <c r="EI73" s="1"/>
      <c r="EJ73" s="1"/>
      <c r="EK73" s="1"/>
      <c r="EL73" s="1"/>
      <c r="EM73" s="1"/>
      <c r="EN73" s="1"/>
      <c r="EO73" s="1"/>
      <c r="EP73" s="1"/>
      <c r="EQ73" s="1"/>
      <c r="ER73" s="1"/>
      <c r="ES73" s="1"/>
      <c r="ET73" s="1"/>
      <c r="EU73" s="1"/>
      <c r="EV73" s="1"/>
      <c r="EW73" s="1"/>
      <c r="EX73" s="1"/>
      <c r="EY73" s="1"/>
      <c r="EZ73" s="1"/>
      <c r="FA73" s="1"/>
      <c r="FB73" s="1"/>
      <c r="FC73" s="1"/>
      <c r="FD73" s="1"/>
      <c r="FE73" s="1"/>
      <c r="FF73" s="1"/>
      <c r="FG73" s="1"/>
      <c r="FH73" s="1"/>
      <c r="FI73" s="1"/>
      <c r="FJ73" s="1"/>
      <c r="FK73" s="1"/>
      <c r="FL73" s="1"/>
      <c r="FM73" s="1"/>
      <c r="FN73" s="1"/>
      <c r="FO73" s="1"/>
      <c r="FP73" s="1"/>
      <c r="FQ73" s="1"/>
      <c r="FR73" s="1"/>
      <c r="FS73" s="1"/>
      <c r="FT73" s="1"/>
      <c r="FU73" s="1"/>
      <c r="FV73" s="1"/>
      <c r="FW73" s="1"/>
      <c r="FX73" s="1"/>
      <c r="FY73" s="1"/>
      <c r="FZ73" s="1"/>
      <c r="GA73" s="1"/>
      <c r="GB73" s="1"/>
      <c r="GC73" s="1"/>
      <c r="GD73" s="1"/>
      <c r="GE73" s="1"/>
      <c r="GF73" s="1"/>
      <c r="GG73" s="1"/>
      <c r="GH73" s="1"/>
      <c r="GI73" s="1"/>
      <c r="GJ73" s="1"/>
      <c r="GK73" s="1"/>
      <c r="GL73" s="1"/>
      <c r="GM73" s="1"/>
      <c r="GN73" s="1"/>
      <c r="GO73" s="1"/>
      <c r="GP73" s="1"/>
      <c r="GQ73" s="1"/>
      <c r="GR73" s="1"/>
      <c r="GS73" s="1"/>
      <c r="GT73" s="1"/>
      <c r="GU73" s="1"/>
      <c r="GV73" s="1"/>
      <c r="GW73" s="1"/>
      <c r="GX73" s="1"/>
      <c r="GY73" s="1"/>
      <c r="GZ73" s="1"/>
      <c r="HA73" s="1"/>
      <c r="HB73" s="1"/>
      <c r="HC73" s="1"/>
      <c r="HD73" s="1"/>
      <c r="HE73" s="1"/>
      <c r="HF73" s="1"/>
      <c r="HG73" s="1"/>
      <c r="HH73" s="1"/>
      <c r="HI73" s="1"/>
      <c r="HJ73" s="1"/>
    </row>
    <row r="74" spans="2:218" s="50" customFormat="1" ht="27" customHeight="1" x14ac:dyDescent="0.3">
      <c r="B74" s="90" t="s">
        <v>62</v>
      </c>
      <c r="C74" s="91"/>
      <c r="D74" s="91"/>
      <c r="E74" s="91"/>
      <c r="F74" s="91"/>
      <c r="G74" s="92"/>
      <c r="H74" s="53"/>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c r="AW74" s="1"/>
      <c r="AX74" s="1"/>
      <c r="AY74" s="1"/>
      <c r="AZ74" s="1"/>
      <c r="BA74" s="1"/>
      <c r="BB74" s="1"/>
      <c r="BC74" s="1"/>
      <c r="BD74" s="1"/>
      <c r="BE74" s="1"/>
      <c r="BF74" s="1"/>
      <c r="BG74" s="1"/>
      <c r="BH74" s="1"/>
      <c r="BI74" s="1"/>
      <c r="BJ74" s="1"/>
      <c r="BK74" s="1"/>
      <c r="BL74" s="1"/>
      <c r="BM74" s="1"/>
      <c r="BN74" s="1"/>
      <c r="BO74" s="1"/>
      <c r="BP74" s="1"/>
      <c r="BQ74" s="1"/>
      <c r="BR74" s="1"/>
      <c r="BS74" s="1"/>
      <c r="BT74" s="1"/>
      <c r="BU74" s="1"/>
      <c r="BV74" s="1"/>
      <c r="BW74" s="1"/>
      <c r="BX74" s="1"/>
      <c r="BY74" s="1"/>
      <c r="BZ74" s="1"/>
      <c r="CA74" s="1"/>
      <c r="CB74" s="1"/>
      <c r="CC74" s="1"/>
      <c r="CD74" s="1"/>
      <c r="CE74" s="1"/>
      <c r="CF74" s="1"/>
      <c r="CG74" s="1"/>
      <c r="CH74" s="1"/>
      <c r="CI74" s="1"/>
      <c r="CJ74" s="1"/>
      <c r="CK74" s="1"/>
      <c r="CL74" s="1"/>
      <c r="CM74" s="1"/>
      <c r="CN74" s="1"/>
      <c r="CO74" s="1"/>
      <c r="CP74" s="1"/>
      <c r="CQ74" s="1"/>
      <c r="CR74" s="1"/>
      <c r="CS74" s="1"/>
      <c r="CT74" s="1"/>
      <c r="CU74" s="1"/>
      <c r="CV74" s="1"/>
      <c r="CW74" s="1"/>
      <c r="CX74" s="1"/>
      <c r="CY74" s="1"/>
      <c r="CZ74" s="1"/>
      <c r="DA74" s="1"/>
      <c r="DB74" s="1"/>
      <c r="DC74" s="1"/>
      <c r="DD74" s="1"/>
      <c r="DE74" s="1"/>
      <c r="DF74" s="1"/>
      <c r="DG74" s="1"/>
      <c r="DH74" s="1"/>
      <c r="DI74" s="1"/>
      <c r="DJ74" s="1"/>
      <c r="DK74" s="1"/>
      <c r="DL74" s="1"/>
      <c r="DM74" s="1"/>
      <c r="DN74" s="1"/>
      <c r="DO74" s="1"/>
      <c r="DP74" s="1"/>
      <c r="DQ74" s="1"/>
      <c r="DR74" s="1"/>
      <c r="DS74" s="1"/>
      <c r="DT74" s="1"/>
      <c r="DU74" s="1"/>
      <c r="DV74" s="1"/>
      <c r="DW74" s="1"/>
      <c r="DX74" s="1"/>
      <c r="DY74" s="1"/>
      <c r="DZ74" s="1"/>
      <c r="EA74" s="1"/>
      <c r="EB74" s="1"/>
      <c r="EC74" s="1"/>
      <c r="ED74" s="1"/>
      <c r="EE74" s="1"/>
      <c r="EF74" s="1"/>
      <c r="EG74" s="1"/>
      <c r="EH74" s="1"/>
      <c r="EI74" s="1"/>
      <c r="EJ74" s="1"/>
      <c r="EK74" s="1"/>
      <c r="EL74" s="1"/>
      <c r="EM74" s="1"/>
      <c r="EN74" s="1"/>
      <c r="EO74" s="1"/>
      <c r="EP74" s="1"/>
      <c r="EQ74" s="1"/>
      <c r="ER74" s="1"/>
      <c r="ES74" s="1"/>
      <c r="ET74" s="1"/>
      <c r="EU74" s="1"/>
      <c r="EV74" s="1"/>
      <c r="EW74" s="1"/>
      <c r="EX74" s="1"/>
      <c r="EY74" s="1"/>
      <c r="EZ74" s="1"/>
      <c r="FA74" s="1"/>
      <c r="FB74" s="1"/>
      <c r="FC74" s="1"/>
      <c r="FD74" s="1"/>
      <c r="FE74" s="1"/>
      <c r="FF74" s="1"/>
      <c r="FG74" s="1"/>
      <c r="FH74" s="1"/>
      <c r="FI74" s="1"/>
      <c r="FJ74" s="1"/>
      <c r="FK74" s="1"/>
      <c r="FL74" s="1"/>
      <c r="FM74" s="1"/>
      <c r="FN74" s="1"/>
      <c r="FO74" s="1"/>
      <c r="FP74" s="1"/>
      <c r="FQ74" s="1"/>
      <c r="FR74" s="1"/>
      <c r="FS74" s="1"/>
      <c r="FT74" s="1"/>
      <c r="FU74" s="1"/>
      <c r="FV74" s="1"/>
      <c r="FW74" s="1"/>
      <c r="FX74" s="1"/>
      <c r="FY74" s="1"/>
      <c r="FZ74" s="1"/>
      <c r="GA74" s="1"/>
      <c r="GB74" s="1"/>
      <c r="GC74" s="1"/>
      <c r="GD74" s="1"/>
      <c r="GE74" s="1"/>
      <c r="GF74" s="1"/>
      <c r="GG74" s="1"/>
      <c r="GH74" s="1"/>
      <c r="GI74" s="1"/>
      <c r="GJ74" s="1"/>
      <c r="GK74" s="1"/>
      <c r="GL74" s="1"/>
      <c r="GM74" s="1"/>
      <c r="GN74" s="1"/>
      <c r="GO74" s="1"/>
      <c r="GP74" s="1"/>
      <c r="GQ74" s="1"/>
      <c r="GR74" s="1"/>
      <c r="GS74" s="1"/>
      <c r="GT74" s="1"/>
      <c r="GU74" s="1"/>
      <c r="GV74" s="1"/>
      <c r="GW74" s="1"/>
      <c r="GX74" s="1"/>
      <c r="GY74" s="1"/>
      <c r="GZ74" s="1"/>
      <c r="HA74" s="1"/>
      <c r="HB74" s="1"/>
      <c r="HC74" s="1"/>
      <c r="HD74" s="1"/>
      <c r="HE74" s="1"/>
      <c r="HF74" s="1"/>
      <c r="HG74" s="1"/>
      <c r="HH74" s="1"/>
      <c r="HI74" s="1"/>
      <c r="HJ74" s="1"/>
    </row>
    <row r="75" spans="2:218" s="50" customFormat="1" ht="21" customHeight="1" x14ac:dyDescent="0.3">
      <c r="B75" s="90" t="s">
        <v>63</v>
      </c>
      <c r="C75" s="91"/>
      <c r="D75" s="91"/>
      <c r="E75" s="91"/>
      <c r="F75" s="91"/>
      <c r="G75" s="92"/>
      <c r="H75" s="53"/>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c r="AW75" s="1"/>
      <c r="AX75" s="1"/>
      <c r="AY75" s="1"/>
      <c r="AZ75" s="1"/>
      <c r="BA75" s="1"/>
      <c r="BB75" s="1"/>
      <c r="BC75" s="1"/>
      <c r="BD75" s="1"/>
      <c r="BE75" s="1"/>
      <c r="BF75" s="1"/>
      <c r="BG75" s="1"/>
      <c r="BH75" s="1"/>
      <c r="BI75" s="1"/>
      <c r="BJ75" s="1"/>
      <c r="BK75" s="1"/>
      <c r="BL75" s="1"/>
      <c r="BM75" s="1"/>
      <c r="BN75" s="1"/>
      <c r="BO75" s="1"/>
      <c r="BP75" s="1"/>
      <c r="BQ75" s="1"/>
      <c r="BR75" s="1"/>
      <c r="BS75" s="1"/>
      <c r="BT75" s="1"/>
      <c r="BU75" s="1"/>
      <c r="BV75" s="1"/>
      <c r="BW75" s="1"/>
      <c r="BX75" s="1"/>
      <c r="BY75" s="1"/>
      <c r="BZ75" s="1"/>
      <c r="CA75" s="1"/>
      <c r="CB75" s="1"/>
      <c r="CC75" s="1"/>
      <c r="CD75" s="1"/>
      <c r="CE75" s="1"/>
      <c r="CF75" s="1"/>
      <c r="CG75" s="1"/>
      <c r="CH75" s="1"/>
      <c r="CI75" s="1"/>
      <c r="CJ75" s="1"/>
      <c r="CK75" s="1"/>
      <c r="CL75" s="1"/>
      <c r="CM75" s="1"/>
      <c r="CN75" s="1"/>
      <c r="CO75" s="1"/>
      <c r="CP75" s="1"/>
      <c r="CQ75" s="1"/>
      <c r="CR75" s="1"/>
      <c r="CS75" s="1"/>
      <c r="CT75" s="1"/>
      <c r="CU75" s="1"/>
      <c r="CV75" s="1"/>
      <c r="CW75" s="1"/>
      <c r="CX75" s="1"/>
      <c r="CY75" s="1"/>
      <c r="CZ75" s="1"/>
      <c r="DA75" s="1"/>
      <c r="DB75" s="1"/>
      <c r="DC75" s="1"/>
      <c r="DD75" s="1"/>
      <c r="DE75" s="1"/>
      <c r="DF75" s="1"/>
      <c r="DG75" s="1"/>
      <c r="DH75" s="1"/>
      <c r="DI75" s="1"/>
      <c r="DJ75" s="1"/>
      <c r="DK75" s="1"/>
      <c r="DL75" s="1"/>
      <c r="DM75" s="1"/>
      <c r="DN75" s="1"/>
      <c r="DO75" s="1"/>
      <c r="DP75" s="1"/>
      <c r="DQ75" s="1"/>
      <c r="DR75" s="1"/>
      <c r="DS75" s="1"/>
      <c r="DT75" s="1"/>
      <c r="DU75" s="1"/>
      <c r="DV75" s="1"/>
      <c r="DW75" s="1"/>
      <c r="DX75" s="1"/>
      <c r="DY75" s="1"/>
      <c r="DZ75" s="1"/>
      <c r="EA75" s="1"/>
      <c r="EB75" s="1"/>
      <c r="EC75" s="1"/>
      <c r="ED75" s="1"/>
      <c r="EE75" s="1"/>
      <c r="EF75" s="1"/>
      <c r="EG75" s="1"/>
      <c r="EH75" s="1"/>
      <c r="EI75" s="1"/>
      <c r="EJ75" s="1"/>
      <c r="EK75" s="1"/>
      <c r="EL75" s="1"/>
      <c r="EM75" s="1"/>
      <c r="EN75" s="1"/>
      <c r="EO75" s="1"/>
      <c r="EP75" s="1"/>
      <c r="EQ75" s="1"/>
      <c r="ER75" s="1"/>
      <c r="ES75" s="1"/>
      <c r="ET75" s="1"/>
      <c r="EU75" s="1"/>
      <c r="EV75" s="1"/>
      <c r="EW75" s="1"/>
      <c r="EX75" s="1"/>
      <c r="EY75" s="1"/>
      <c r="EZ75" s="1"/>
      <c r="FA75" s="1"/>
      <c r="FB75" s="1"/>
      <c r="FC75" s="1"/>
      <c r="FD75" s="1"/>
      <c r="FE75" s="1"/>
      <c r="FF75" s="1"/>
      <c r="FG75" s="1"/>
      <c r="FH75" s="1"/>
      <c r="FI75" s="1"/>
      <c r="FJ75" s="1"/>
      <c r="FK75" s="1"/>
      <c r="FL75" s="1"/>
      <c r="FM75" s="1"/>
      <c r="FN75" s="1"/>
      <c r="FO75" s="1"/>
      <c r="FP75" s="1"/>
      <c r="FQ75" s="1"/>
      <c r="FR75" s="1"/>
      <c r="FS75" s="1"/>
      <c r="FT75" s="1"/>
      <c r="FU75" s="1"/>
      <c r="FV75" s="1"/>
      <c r="FW75" s="1"/>
      <c r="FX75" s="1"/>
      <c r="FY75" s="1"/>
      <c r="FZ75" s="1"/>
      <c r="GA75" s="1"/>
      <c r="GB75" s="1"/>
      <c r="GC75" s="1"/>
      <c r="GD75" s="1"/>
      <c r="GE75" s="1"/>
      <c r="GF75" s="1"/>
      <c r="GG75" s="1"/>
      <c r="GH75" s="1"/>
      <c r="GI75" s="1"/>
      <c r="GJ75" s="1"/>
      <c r="GK75" s="1"/>
      <c r="GL75" s="1"/>
      <c r="GM75" s="1"/>
      <c r="GN75" s="1"/>
      <c r="GO75" s="1"/>
      <c r="GP75" s="1"/>
      <c r="GQ75" s="1"/>
      <c r="GR75" s="1"/>
      <c r="GS75" s="1"/>
      <c r="GT75" s="1"/>
      <c r="GU75" s="1"/>
      <c r="GV75" s="1"/>
      <c r="GW75" s="1"/>
      <c r="GX75" s="1"/>
      <c r="GY75" s="1"/>
      <c r="GZ75" s="1"/>
      <c r="HA75" s="1"/>
      <c r="HB75" s="1"/>
      <c r="HC75" s="1"/>
      <c r="HD75" s="1"/>
      <c r="HE75" s="1"/>
      <c r="HF75" s="1"/>
      <c r="HG75" s="1"/>
      <c r="HH75" s="1"/>
      <c r="HI75" s="1"/>
      <c r="HJ75" s="1"/>
    </row>
    <row r="76" spans="2:218" ht="39.75" customHeight="1" x14ac:dyDescent="0.3">
      <c r="B76" s="90" t="s">
        <v>64</v>
      </c>
      <c r="C76" s="91"/>
      <c r="D76" s="91"/>
      <c r="E76" s="91"/>
      <c r="F76" s="91"/>
      <c r="G76" s="92"/>
    </row>
    <row r="77" spans="2:218" ht="29.25" customHeight="1" x14ac:dyDescent="0.3">
      <c r="B77" s="90" t="s">
        <v>65</v>
      </c>
      <c r="C77" s="91"/>
      <c r="D77" s="91"/>
      <c r="E77" s="91"/>
      <c r="F77" s="91"/>
      <c r="G77" s="92"/>
    </row>
    <row r="78" spans="2:218" ht="21" customHeight="1" x14ac:dyDescent="0.3">
      <c r="B78" s="90" t="s">
        <v>66</v>
      </c>
      <c r="C78" s="91"/>
      <c r="D78" s="91"/>
      <c r="E78" s="91"/>
      <c r="F78" s="91"/>
      <c r="G78" s="92"/>
    </row>
    <row r="79" spans="2:218" x14ac:dyDescent="0.3">
      <c r="B79" s="90" t="s">
        <v>67</v>
      </c>
      <c r="C79" s="91"/>
      <c r="D79" s="91"/>
      <c r="E79" s="91"/>
      <c r="F79" s="91"/>
      <c r="G79" s="92"/>
    </row>
    <row r="80" spans="2:218" x14ac:dyDescent="0.3">
      <c r="B80" s="90" t="s">
        <v>68</v>
      </c>
      <c r="C80" s="91"/>
      <c r="D80" s="91"/>
      <c r="E80" s="91"/>
      <c r="F80" s="91"/>
      <c r="G80" s="92"/>
    </row>
    <row r="81" spans="2:7" x14ac:dyDescent="0.3">
      <c r="B81" s="93" t="s">
        <v>69</v>
      </c>
      <c r="C81" s="94"/>
      <c r="D81" s="94"/>
      <c r="E81" s="94"/>
      <c r="F81" s="94"/>
      <c r="G81" s="95"/>
    </row>
    <row r="82" spans="2:7" ht="37.5" customHeight="1" thickBot="1" x14ac:dyDescent="0.35">
      <c r="B82" s="78" t="s">
        <v>70</v>
      </c>
      <c r="C82" s="79"/>
      <c r="D82" s="79"/>
      <c r="E82" s="79"/>
      <c r="F82" s="79"/>
      <c r="G82" s="80"/>
    </row>
    <row r="84" spans="2:7" x14ac:dyDescent="0.3">
      <c r="B84" s="68" t="s">
        <v>72</v>
      </c>
      <c r="C84" s="69"/>
      <c r="D84" s="69"/>
      <c r="E84" s="70"/>
      <c r="F84" s="71"/>
      <c r="G84" s="71"/>
    </row>
    <row r="85" spans="2:7" x14ac:dyDescent="0.3">
      <c r="B85" s="72"/>
      <c r="C85" s="73"/>
      <c r="D85" s="69"/>
      <c r="E85" s="74"/>
      <c r="F85" s="75"/>
      <c r="G85" s="75"/>
    </row>
    <row r="86" spans="2:7" x14ac:dyDescent="0.3">
      <c r="B86" s="76"/>
      <c r="C86" s="77" t="s">
        <v>74</v>
      </c>
      <c r="D86" s="77"/>
      <c r="E86" s="81" t="s">
        <v>73</v>
      </c>
      <c r="F86" s="81"/>
      <c r="G86" s="81"/>
    </row>
  </sheetData>
  <sheetProtection algorithmName="SHA-512" hashValue="8Nil/rc5glOVZeklNQft+Eui2VhSczKDpII6q9xUPs8L7iYipELcCLbeiqU2gOXYMlOV6DtCl96JiEXSM2MhYQ==" saltValue="OjlLSq/xiVLqHij2CW4cZQ==" spinCount="100000" sheet="1" objects="1" scenarios="1"/>
  <protectedRanges>
    <protectedRange algorithmName="SHA-512" hashValue="5FRjzaT2qtW3cJw/2GBhwl+sKcO6DvtiZS0H1cMHWD6dxtiUh/5vrGC35H9ELlkJCnvWJ4qU1al6UViGsCbreQ==" saltValue="aTXStziJ+xzLQmDcmK0LcA==" spinCount="100000" sqref="H67" name="ETAPA 3_1" securityDescriptor="O:WDG:WDD:(A;;CC;;;BU)"/>
    <protectedRange algorithmName="SHA-512" hashValue="wcY10QtZ9yEyeIPvw3ybCiRQFkot67Gw82CrPcHCtI1M68PTYi2fo5Feib1JbOAymbFTvMzZi/rhAfAlSnWnnw==" saltValue="Zg3Yg+7KbxrwY8/qnxlkQg==" spinCount="100000" sqref="H46" name="ETAPA 2_1" securityDescriptor="O:WDG:WDD:(A;;CC;;;BU)"/>
    <protectedRange algorithmName="SHA-512" hashValue="OHjc/erdaQN536AqkMXeXgAEGFYRArf8le9gIhDVmt47NOSTWs17e9evc+sYv3EvnSMXXscupQzFsJuVPE1srA==" saltValue="hNg0aQYtCIo7UqKKsKkGXg==" spinCount="100000" sqref="H27" name="ETAPA 1_1" securityDescriptor="O:WDG:WDD:(A;;CC;;;BU)"/>
  </protectedRanges>
  <mergeCells count="51">
    <mergeCell ref="B67:G67"/>
    <mergeCell ref="B68:G68"/>
    <mergeCell ref="B69:G69"/>
    <mergeCell ref="B70:G70"/>
    <mergeCell ref="B71:G71"/>
    <mergeCell ref="C62:F62"/>
    <mergeCell ref="C63:F63"/>
    <mergeCell ref="C64:F64"/>
    <mergeCell ref="C65:F65"/>
    <mergeCell ref="B66:G66"/>
    <mergeCell ref="B54:B55"/>
    <mergeCell ref="C54:C56"/>
    <mergeCell ref="D54:D56"/>
    <mergeCell ref="F54:F55"/>
    <mergeCell ref="C61:F61"/>
    <mergeCell ref="C49:F49"/>
    <mergeCell ref="C50:F50"/>
    <mergeCell ref="C51:F51"/>
    <mergeCell ref="B52:F53"/>
    <mergeCell ref="G52:G53"/>
    <mergeCell ref="C25:G25"/>
    <mergeCell ref="C35:F35"/>
    <mergeCell ref="C36:F36"/>
    <mergeCell ref="C37:F37"/>
    <mergeCell ref="C39:G39"/>
    <mergeCell ref="B1:G1"/>
    <mergeCell ref="B2:G2"/>
    <mergeCell ref="B3:E3"/>
    <mergeCell ref="F3:G3"/>
    <mergeCell ref="B5:G5"/>
    <mergeCell ref="B7:B8"/>
    <mergeCell ref="C7:D9"/>
    <mergeCell ref="B10:F10"/>
    <mergeCell ref="C11:G11"/>
    <mergeCell ref="C21:F21"/>
    <mergeCell ref="B82:G82"/>
    <mergeCell ref="E86:G86"/>
    <mergeCell ref="C22:F22"/>
    <mergeCell ref="C23:F23"/>
    <mergeCell ref="B38:F38"/>
    <mergeCell ref="B80:G80"/>
    <mergeCell ref="B81:G81"/>
    <mergeCell ref="B74:G74"/>
    <mergeCell ref="B75:G75"/>
    <mergeCell ref="B76:G76"/>
    <mergeCell ref="B77:G77"/>
    <mergeCell ref="B78:G78"/>
    <mergeCell ref="B79:G79"/>
    <mergeCell ref="B72:G72"/>
    <mergeCell ref="B73:G73"/>
    <mergeCell ref="B24:F24"/>
  </mergeCells>
  <printOptions horizontalCentered="1"/>
  <pageMargins left="0.19685039370078741" right="0.19685039370078741" top="0.19685039370078741" bottom="0.19685039370078741" header="0.31496062992125984" footer="0.31496062992125984"/>
  <pageSetup paperSize="5" scale="6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CUBARRAL</vt:lpstr>
      <vt:lpstr>CUBARRAL!Área_de_impresión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Andrea Pérez</dc:creator>
  <cp:lastModifiedBy>Andrea Pérez</cp:lastModifiedBy>
  <cp:lastPrinted>2020-07-07T23:28:39Z</cp:lastPrinted>
  <dcterms:created xsi:type="dcterms:W3CDTF">2020-07-07T22:59:22Z</dcterms:created>
  <dcterms:modified xsi:type="dcterms:W3CDTF">2020-07-28T16:55:16Z</dcterms:modified>
</cp:coreProperties>
</file>