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19\GL703 - EMGESA S.A. ESP 2020\06. Contratación\02. Obra o Dotación\00. Licitación\Publicación\PARA-PUBLICAR\"/>
    </mc:Choice>
  </mc:AlternateContent>
  <bookViews>
    <workbookView xWindow="0" yWindow="0" windowWidth="14370" windowHeight="7530"/>
  </bookViews>
  <sheets>
    <sheet name="gerencia" sheetId="1" r:id="rId1"/>
  </sheets>
  <definedNames>
    <definedName name="_xlnm._FilterDatabase" localSheetId="0" hidden="1">gerencia!$A$4:$V$15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J19" i="1"/>
  <c r="Q18" i="1"/>
  <c r="J18" i="1"/>
  <c r="Q17" i="1"/>
  <c r="J17" i="1"/>
  <c r="Q16" i="1"/>
  <c r="J16" i="1"/>
  <c r="Q15" i="1"/>
  <c r="J15" i="1"/>
  <c r="Q14" i="1"/>
  <c r="R14" i="1" s="1"/>
  <c r="J14" i="1"/>
  <c r="K14" i="1" s="1"/>
  <c r="Q13" i="1"/>
  <c r="R12" i="1"/>
  <c r="Q12" i="1"/>
  <c r="K12" i="1"/>
  <c r="J12" i="1"/>
  <c r="Q11" i="1"/>
  <c r="J11" i="1"/>
  <c r="K11" i="1" s="1"/>
  <c r="Q10" i="1"/>
  <c r="R10" i="1" s="1"/>
  <c r="J10" i="1"/>
  <c r="K10" i="1" s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<sst xmlns="http://schemas.openxmlformats.org/spreadsheetml/2006/main" count="246" uniqueCount="124">
  <si>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</si>
  <si>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</si>
  <si>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</si>
  <si>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</si>
  <si>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</si>
  <si>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</si>
  <si>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</si>
  <si>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</si>
  <si>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</si>
  <si>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</si>
  <si>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</si>
  <si>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</si>
  <si>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</si>
  <si>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</si>
  <si>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</si>
  <si>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</si>
  <si>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</si>
  <si>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</si>
  <si>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</si>
  <si>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</si>
  <si>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</si>
  <si>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</si>
  <si>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</si>
  <si>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</si>
  <si>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</si>
  <si>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</si>
  <si>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</si>
  <si>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</si>
  <si>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</si>
  <si>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</si>
  <si>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</si>
  <si>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</si>
  <si>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</si>
  <si>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</si>
  <si>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</si>
  <si>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</si>
  <si>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</si>
  <si>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</si>
  <si>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</si>
  <si>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</si>
  <si>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</si>
  <si>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</si>
  <si>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</si>
  <si>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</si>
  <si>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</si>
  <si>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</si>
  <si>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</si>
  <si>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</si>
  <si>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</si>
  <si>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</si>
  <si>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</si>
  <si>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</si>
  <si>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</si>
  <si>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</si>
  <si>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</si>
  <si>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</si>
  <si>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</si>
  <si>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</si>
  <si>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</si>
  <si>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</si>
  <si>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</si>
  <si>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</si>
  <si>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</si>
  <si>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</si>
  <si>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</si>
  <si>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</si>
  <si>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</si>
  <si>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</si>
  <si>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</si>
  <si>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</si>
  <si>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</si>
  <si>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</si>
  <si>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</si>
  <si>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gerencia por problemas de acceso, restricciones por seguridad, emergencias sanitarias y de salud (Pandemia covid- 19) y factores logísticos en los lugares de ejecución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</si>
  <si>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</si>
  <si>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gerencia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</si>
  <si>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</si>
  <si>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</si>
  <si>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</si>
  <si>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Limitación /Demoras  en el ingreso personal contratado  por el contratista al inicio operación
 por problemas relacionados con la Pandemia - Covid 19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</si>
  <si>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</si>
  <si>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</si>
  <si>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</si>
  <si>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</si>
  <si>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gerencia y envío de las hv con la mayor brevedad que sea posible para la verificación.</t>
  </si>
  <si>
    <t>Mensual</t>
  </si>
  <si>
    <t>Riesgo tecnológico: No funcionen lo equipos o implementos requeridos para la ejecución dentro de los TDR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</si>
  <si>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</si>
  <si>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</si>
  <si>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</si>
  <si>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</si>
  <si>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</si>
  <si>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Alteraciones de Orden Público, emergencias ambientales y santarias (pandemia covid -19)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</si>
  <si>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</si>
  <si>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</si>
  <si>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</si>
  <si>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</si>
  <si>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</si>
  <si>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</si>
  <si>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</si>
  <si>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</si>
  <si>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gerente del proyecto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</si>
  <si>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</si>
  <si>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</si>
  <si>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</si>
  <si>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</si>
  <si>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</si>
  <si>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 la gerencia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</si>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</sst>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1828800</xdr:colOff>
      <xdr:row>37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B2871AC-425B-284A-9F3A-0493E1805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09211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3900751</xdr:colOff>
      <xdr:row>37</xdr:row>
      <xdr:rowOff>109009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513AB1B-7DD5-E442-9452-0BBDD2759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006858"/>
          <a:ext cx="3570551" cy="307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tabSelected="1" zoomScale="87" zoomScaleNormal="87" zoomScalePageLayoutView="90" workbookViewId="0">
      <pane ySplit="4" topLeftCell="A5" activePane="bottomLeft" state="frozen"/>
      <selection pane="bottomLeft" activeCell="G7" sqref="G7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 t="s">
        <v>0</v>
      </c>
    </row>
    <row r="3" spans="1:22" s="4" customForma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/>
      <c r="J3" s="20"/>
      <c r="K3" s="20"/>
      <c r="L3" s="20"/>
      <c r="M3" s="20" t="s">
        <v>9</v>
      </c>
      <c r="N3" s="20"/>
      <c r="O3" s="20" t="s">
        <v>10</v>
      </c>
      <c r="P3" s="20"/>
      <c r="Q3" s="20"/>
      <c r="R3" s="20"/>
      <c r="S3" s="21" t="s">
        <v>11</v>
      </c>
      <c r="T3" s="21"/>
      <c r="U3" s="20" t="s">
        <v>12</v>
      </c>
      <c r="V3" s="20"/>
    </row>
    <row r="4" spans="1:22" s="4" customFormat="1" ht="63" x14ac:dyDescent="0.25">
      <c r="A4" s="20"/>
      <c r="B4" s="20"/>
      <c r="C4" s="20"/>
      <c r="D4" s="20"/>
      <c r="E4" s="20"/>
      <c r="F4" s="20"/>
      <c r="G4" s="20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57.5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73</v>
      </c>
      <c r="G11" s="18" t="s">
        <v>74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75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76</v>
      </c>
      <c r="U11" s="8" t="s">
        <v>77</v>
      </c>
      <c r="V11" s="7" t="s">
        <v>38</v>
      </c>
    </row>
    <row r="12" spans="1:22" ht="141.75" x14ac:dyDescent="0.25">
      <c r="A12" s="17">
        <v>8</v>
      </c>
      <c r="B12" s="18" t="s">
        <v>61</v>
      </c>
      <c r="C12" s="18" t="s">
        <v>25</v>
      </c>
      <c r="D12" s="18" t="s">
        <v>78</v>
      </c>
      <c r="E12" s="18" t="s">
        <v>63</v>
      </c>
      <c r="F12" s="18" t="s">
        <v>79</v>
      </c>
      <c r="G12" s="18" t="s">
        <v>80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81</v>
      </c>
      <c r="N12" s="8" t="s">
        <v>82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83</v>
      </c>
      <c r="T12" s="8" t="s">
        <v>57</v>
      </c>
      <c r="U12" s="8" t="s">
        <v>84</v>
      </c>
      <c r="V12" s="8" t="s">
        <v>85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86</v>
      </c>
      <c r="G13" s="8" t="s">
        <v>87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88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76</v>
      </c>
      <c r="U13" s="8" t="s">
        <v>89</v>
      </c>
      <c r="V13" s="7" t="s">
        <v>90</v>
      </c>
    </row>
    <row r="14" spans="1:22" ht="94.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91</v>
      </c>
      <c r="F14" s="18" t="s">
        <v>92</v>
      </c>
      <c r="G14" s="18" t="s">
        <v>93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94</v>
      </c>
      <c r="N14" s="8" t="s">
        <v>95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96</v>
      </c>
      <c r="V14" s="7" t="s">
        <v>38</v>
      </c>
    </row>
    <row r="15" spans="1:22" ht="110.25" x14ac:dyDescent="0.25">
      <c r="A15" s="7">
        <v>11</v>
      </c>
      <c r="B15" s="7" t="s">
        <v>97</v>
      </c>
      <c r="C15" s="7" t="s">
        <v>98</v>
      </c>
      <c r="D15" s="7" t="s">
        <v>71</v>
      </c>
      <c r="E15" s="7" t="s">
        <v>54</v>
      </c>
      <c r="F15" s="8" t="s">
        <v>99</v>
      </c>
      <c r="G15" s="8" t="s">
        <v>100</v>
      </c>
      <c r="H15" s="7">
        <v>3</v>
      </c>
      <c r="I15" s="7">
        <v>4</v>
      </c>
      <c r="J15" s="7">
        <f t="shared" ref="J15:J19" si="8">H15+I15</f>
        <v>7</v>
      </c>
      <c r="K15" s="15" t="s">
        <v>50</v>
      </c>
      <c r="L15" s="8" t="s">
        <v>57</v>
      </c>
      <c r="M15" s="7" t="s">
        <v>32</v>
      </c>
      <c r="N15" s="8" t="s">
        <v>101</v>
      </c>
      <c r="O15" s="7">
        <v>2</v>
      </c>
      <c r="P15" s="7">
        <v>2</v>
      </c>
      <c r="Q15" s="7">
        <f t="shared" si="6"/>
        <v>4</v>
      </c>
      <c r="R15" s="11" t="s">
        <v>34</v>
      </c>
      <c r="S15" s="7" t="s">
        <v>35</v>
      </c>
      <c r="T15" s="7" t="s">
        <v>57</v>
      </c>
      <c r="U15" s="8" t="s">
        <v>102</v>
      </c>
      <c r="V15" s="7" t="s">
        <v>38</v>
      </c>
    </row>
    <row r="16" spans="1:22" ht="110.25" x14ac:dyDescent="0.25">
      <c r="A16" s="7">
        <v>12</v>
      </c>
      <c r="B16" s="7" t="s">
        <v>24</v>
      </c>
      <c r="C16" s="7" t="s">
        <v>98</v>
      </c>
      <c r="D16" s="7" t="s">
        <v>71</v>
      </c>
      <c r="E16" s="7" t="s">
        <v>54</v>
      </c>
      <c r="F16" s="8" t="s">
        <v>103</v>
      </c>
      <c r="G16" s="8" t="s">
        <v>104</v>
      </c>
      <c r="H16" s="7">
        <v>2</v>
      </c>
      <c r="I16" s="7">
        <v>4</v>
      </c>
      <c r="J16" s="7">
        <f t="shared" si="8"/>
        <v>6</v>
      </c>
      <c r="K16" s="15" t="s">
        <v>50</v>
      </c>
      <c r="L16" s="8" t="s">
        <v>57</v>
      </c>
      <c r="M16" s="7" t="s">
        <v>32</v>
      </c>
      <c r="N16" s="8" t="s">
        <v>101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105</v>
      </c>
      <c r="V16" s="7" t="s">
        <v>38</v>
      </c>
    </row>
    <row r="17" spans="1:22" ht="78.75" x14ac:dyDescent="0.25">
      <c r="A17" s="7">
        <v>13</v>
      </c>
      <c r="B17" s="7" t="s">
        <v>24</v>
      </c>
      <c r="C17" s="7" t="s">
        <v>98</v>
      </c>
      <c r="D17" s="7" t="s">
        <v>71</v>
      </c>
      <c r="E17" s="7" t="s">
        <v>106</v>
      </c>
      <c r="F17" s="8" t="s">
        <v>107</v>
      </c>
      <c r="G17" s="8" t="s">
        <v>108</v>
      </c>
      <c r="H17" s="7">
        <v>3</v>
      </c>
      <c r="I17" s="7">
        <v>4</v>
      </c>
      <c r="J17" s="7">
        <f t="shared" si="8"/>
        <v>7</v>
      </c>
      <c r="K17" s="15" t="s">
        <v>50</v>
      </c>
      <c r="L17" s="8" t="s">
        <v>57</v>
      </c>
      <c r="M17" s="7" t="s">
        <v>32</v>
      </c>
      <c r="N17" s="8" t="s">
        <v>109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110</v>
      </c>
      <c r="V17" s="7" t="s">
        <v>38</v>
      </c>
    </row>
    <row r="18" spans="1:22" ht="47.25" x14ac:dyDescent="0.25">
      <c r="A18" s="7">
        <v>14</v>
      </c>
      <c r="B18" s="7" t="s">
        <v>24</v>
      </c>
      <c r="C18" s="7" t="s">
        <v>25</v>
      </c>
      <c r="D18" s="7" t="s">
        <v>71</v>
      </c>
      <c r="E18" s="7" t="s">
        <v>54</v>
      </c>
      <c r="F18" s="8" t="s">
        <v>111</v>
      </c>
      <c r="G18" s="8" t="s">
        <v>112</v>
      </c>
      <c r="H18" s="7">
        <v>3</v>
      </c>
      <c r="I18" s="7">
        <v>4</v>
      </c>
      <c r="J18" s="7">
        <f t="shared" si="8"/>
        <v>7</v>
      </c>
      <c r="K18" s="15" t="s">
        <v>50</v>
      </c>
      <c r="L18" s="8" t="s">
        <v>57</v>
      </c>
      <c r="M18" s="7" t="s">
        <v>113</v>
      </c>
      <c r="N18" s="8" t="s">
        <v>114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115</v>
      </c>
      <c r="V18" s="7" t="s">
        <v>116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106</v>
      </c>
      <c r="F19" s="8" t="s">
        <v>117</v>
      </c>
      <c r="G19" s="8" t="s">
        <v>118</v>
      </c>
      <c r="H19" s="7">
        <v>3</v>
      </c>
      <c r="I19" s="7">
        <v>4</v>
      </c>
      <c r="J19" s="7">
        <f t="shared" si="8"/>
        <v>7</v>
      </c>
      <c r="K19" s="15" t="s">
        <v>50</v>
      </c>
      <c r="L19" s="8" t="s">
        <v>57</v>
      </c>
      <c r="M19" s="7" t="s">
        <v>119</v>
      </c>
      <c r="N19" s="8" t="s">
        <v>120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121</v>
      </c>
      <c r="U19" s="8" t="s">
        <v>122</v>
      </c>
      <c r="V19" s="7" t="s">
        <v>123</v>
      </c>
    </row>
    <row r="20" spans="1:22" x14ac:dyDescent="0.25">
      <c r="H20" s="19"/>
      <c r="I20" s="19"/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</sheetData>
  <autoFilter ref="A4:V15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48" priority="51" operator="containsText" text="Bajo">
      <formula>NOT(ISERROR(SEARCH("Bajo",K10)))</formula>
    </cfRule>
    <cfRule type="containsText" dxfId="47" priority="52" operator="containsText" text="Riesgo Bajo ">
      <formula>NOT(ISERROR(SEARCH("Riesgo Bajo ",K10)))</formula>
    </cfRule>
    <cfRule type="containsText" dxfId="46" priority="53" operator="containsText" text="Riesgo Bajo ">
      <formula>NOT(ISERROR(SEARCH("Riesgo Bajo ",K10)))</formula>
    </cfRule>
    <cfRule type="containsText" dxfId="45" priority="54" operator="containsText" text="Riesgo Medio">
      <formula>NOT(ISERROR(SEARCH("Riesgo Medio",K10)))</formula>
    </cfRule>
    <cfRule type="containsText" dxfId="44" priority="55" operator="containsText" text="Riesgo Alto">
      <formula>NOT(ISERROR(SEARCH("Riesgo Alto",K10)))</formula>
    </cfRule>
    <cfRule type="containsText" dxfId="43" priority="56" operator="containsText" text="Riesgo Alto ">
      <formula>NOT(ISERROR(SEARCH("Riesgo Alto ",K10)))</formula>
    </cfRule>
    <cfRule type="containsText" dxfId="42" priority="57" operator="containsText" text="Riesgo Extremo">
      <formula>NOT(ISERROR(SEARCH("Riesgo Extremo",K10)))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41" priority="61" operator="containsText" text="Bajo">
      <formula>NOT(ISERROR(SEARCH("Bajo",R10)))</formula>
    </cfRule>
    <cfRule type="containsText" dxfId="40" priority="62" operator="containsText" text="Riesgo Bajo ">
      <formula>NOT(ISERROR(SEARCH("Riesgo Bajo ",R10)))</formula>
    </cfRule>
    <cfRule type="containsText" dxfId="39" priority="63" operator="containsText" text="Riesgo Bajo ">
      <formula>NOT(ISERROR(SEARCH("Riesgo Bajo ",R10)))</formula>
    </cfRule>
    <cfRule type="containsText" dxfId="38" priority="64" operator="containsText" text="Riesgo Medio">
      <formula>NOT(ISERROR(SEARCH("Riesgo Medio",R10)))</formula>
    </cfRule>
    <cfRule type="containsText" dxfId="37" priority="65" operator="containsText" text="Riesgo Alto">
      <formula>NOT(ISERROR(SEARCH("Riesgo Alto",R10)))</formula>
    </cfRule>
    <cfRule type="containsText" dxfId="36" priority="66" operator="containsText" text="Riesgo Alto ">
      <formula>NOT(ISERROR(SEARCH("Riesgo Alto ",R10)))</formula>
    </cfRule>
    <cfRule type="containsText" dxfId="35" priority="67" operator="containsText" text="Riesgo Extremo">
      <formula>NOT(ISERROR(SEARCH("Riesgo Extremo",R10)))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34" priority="31" operator="containsText" text="Bajo">
      <formula>NOT(ISERROR(SEARCH("Bajo",K12)))</formula>
    </cfRule>
    <cfRule type="containsText" dxfId="33" priority="32" operator="containsText" text="Riesgo Bajo ">
      <formula>NOT(ISERROR(SEARCH("Riesgo Bajo ",K12)))</formula>
    </cfRule>
    <cfRule type="containsText" dxfId="32" priority="33" operator="containsText" text="Riesgo Bajo ">
      <formula>NOT(ISERROR(SEARCH("Riesgo Bajo ",K12)))</formula>
    </cfRule>
    <cfRule type="containsText" dxfId="31" priority="34" operator="containsText" text="Riesgo Medio">
      <formula>NOT(ISERROR(SEARCH("Riesgo Medio",K12)))</formula>
    </cfRule>
    <cfRule type="containsText" dxfId="30" priority="35" operator="containsText" text="Riesgo Alto">
      <formula>NOT(ISERROR(SEARCH("Riesgo Alto",K12)))</formula>
    </cfRule>
    <cfRule type="containsText" dxfId="29" priority="36" operator="containsText" text="Riesgo Alto ">
      <formula>NOT(ISERROR(SEARCH("Riesgo Alto ",K12)))</formula>
    </cfRule>
    <cfRule type="containsText" dxfId="28" priority="37" operator="containsText" text="Riesgo Extremo">
      <formula>NOT(ISERROR(SEARCH("Riesgo Extremo",K12)))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27" priority="41" operator="containsText" text="Bajo">
      <formula>NOT(ISERROR(SEARCH("Bajo",R12)))</formula>
    </cfRule>
    <cfRule type="containsText" dxfId="26" priority="42" operator="containsText" text="Riesgo Bajo ">
      <formula>NOT(ISERROR(SEARCH("Riesgo Bajo ",R12)))</formula>
    </cfRule>
    <cfRule type="containsText" dxfId="25" priority="43" operator="containsText" text="Riesgo Bajo ">
      <formula>NOT(ISERROR(SEARCH("Riesgo Bajo ",R12)))</formula>
    </cfRule>
    <cfRule type="containsText" dxfId="24" priority="44" operator="containsText" text="Riesgo Medio">
      <formula>NOT(ISERROR(SEARCH("Riesgo Medio",R12)))</formula>
    </cfRule>
    <cfRule type="containsText" dxfId="23" priority="45" operator="containsText" text="Riesgo Alto">
      <formula>NOT(ISERROR(SEARCH("Riesgo Alto",R12)))</formula>
    </cfRule>
    <cfRule type="containsText" dxfId="22" priority="46" operator="containsText" text="Riesgo Alto ">
      <formula>NOT(ISERROR(SEARCH("Riesgo Alto ",R12)))</formula>
    </cfRule>
    <cfRule type="containsText" dxfId="21" priority="47" operator="containsText" text="Riesgo Extremo">
      <formula>NOT(ISERROR(SEARCH("Riesgo Extremo",R12)))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20" priority="21" operator="containsText" text="Bajo">
      <formula>NOT(ISERROR(SEARCH("Bajo",K14)))</formula>
    </cfRule>
    <cfRule type="containsText" dxfId="19" priority="22" operator="containsText" text="Riesgo Bajo ">
      <formula>NOT(ISERROR(SEARCH("Riesgo Bajo ",K14)))</formula>
    </cfRule>
    <cfRule type="containsText" dxfId="18" priority="23" operator="containsText" text="Riesgo Bajo ">
      <formula>NOT(ISERROR(SEARCH("Riesgo Bajo ",K14)))</formula>
    </cfRule>
    <cfRule type="containsText" dxfId="17" priority="24" operator="containsText" text="Riesgo Medio">
      <formula>NOT(ISERROR(SEARCH("Riesgo Medio",K14)))</formula>
    </cfRule>
    <cfRule type="containsText" dxfId="16" priority="25" operator="containsText" text="Riesgo Alto">
      <formula>NOT(ISERROR(SEARCH("Riesgo Alto",K14)))</formula>
    </cfRule>
    <cfRule type="containsText" dxfId="15" priority="26" operator="containsText" text="Riesgo Alto ">
      <formula>NOT(ISERROR(SEARCH("Riesgo Alto ",K14)))</formula>
    </cfRule>
    <cfRule type="containsText" dxfId="14" priority="27" operator="containsText" text="Riesgo Extremo">
      <formula>NOT(ISERROR(SEARCH("Riesgo Extremo",K14)))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13" priority="11" operator="containsText" text="Bajo">
      <formula>NOT(ISERROR(SEARCH("Bajo",R14)))</formula>
    </cfRule>
    <cfRule type="containsText" dxfId="12" priority="12" operator="containsText" text="Riesgo Bajo ">
      <formula>NOT(ISERROR(SEARCH("Riesgo Bajo ",R14)))</formula>
    </cfRule>
    <cfRule type="containsText" dxfId="11" priority="13" operator="containsText" text="Riesgo Bajo ">
      <formula>NOT(ISERROR(SEARCH("Riesgo Bajo ",R14)))</formula>
    </cfRule>
    <cfRule type="containsText" dxfId="10" priority="14" operator="containsText" text="Riesgo Medio">
      <formula>NOT(ISERROR(SEARCH("Riesgo Medio",R14)))</formula>
    </cfRule>
    <cfRule type="containsText" dxfId="9" priority="15" operator="containsText" text="Riesgo Alto">
      <formula>NOT(ISERROR(SEARCH("Riesgo Alto",R14)))</formula>
    </cfRule>
    <cfRule type="containsText" dxfId="8" priority="16" operator="containsText" text="Riesgo Alto ">
      <formula>NOT(ISERROR(SEARCH("Riesgo Alto ",R14)))</formula>
    </cfRule>
    <cfRule type="containsText" dxfId="7" priority="17" operator="containsText" text="Riesgo Extremo">
      <formula>NOT(ISERROR(SEARCH("Riesgo Extremo",R14)))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6" priority="1" operator="containsText" text="Bajo">
      <formula>NOT(ISERROR(SEARCH("Bajo",K11)))</formula>
    </cfRule>
    <cfRule type="containsText" dxfId="5" priority="2" operator="containsText" text="Riesgo Bajo ">
      <formula>NOT(ISERROR(SEARCH("Riesgo Bajo ",K11)))</formula>
    </cfRule>
    <cfRule type="containsText" dxfId="4" priority="3" operator="containsText" text="Riesgo Bajo ">
      <formula>NOT(ISERROR(SEARCH("Riesgo Bajo ",K11)))</formula>
    </cfRule>
    <cfRule type="containsText" dxfId="3" priority="4" operator="containsText" text="Riesgo Medio">
      <formula>NOT(ISERROR(SEARCH("Riesgo Medio",K11)))</formula>
    </cfRule>
    <cfRule type="containsText" dxfId="2" priority="5" operator="containsText" text="Riesgo Alto">
      <formula>NOT(ISERROR(SEARCH("Riesgo Alto",K11)))</formula>
    </cfRule>
    <cfRule type="containsText" dxfId="1" priority="6" operator="containsText" text="Riesgo Alto ">
      <formula>NOT(ISERROR(SEARCH("Riesgo Alto ",K11)))</formula>
    </cfRule>
    <cfRule type="containsText" dxfId="0" priority="7" operator="containsText" text="Riesgo Extremo">
      <formula>NOT(ISERROR(SEARCH("Riesgo Extremo",K11)))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Pachon Castillo Jaime Ernesto</cp:lastModifiedBy>
  <dcterms:created xsi:type="dcterms:W3CDTF">2020-06-30T20:16:22Z</dcterms:created>
  <dcterms:modified xsi:type="dcterms:W3CDTF">2020-07-10T16:54:36Z</dcterms:modified>
</cp:coreProperties>
</file>