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doris\Documents\LPA 008 2020\"/>
    </mc:Choice>
  </mc:AlternateContent>
  <xr:revisionPtr revIDLastSave="0" documentId="8_{A41C1241-B168-46E0-9CEA-DADEE649614E}" xr6:coauthVersionLast="45" xr6:coauthVersionMax="45" xr10:uidLastSave="{00000000-0000-0000-0000-000000000000}"/>
  <bookViews>
    <workbookView xWindow="-120" yWindow="-120" windowWidth="20730" windowHeight="11160" xr2:uid="{00000000-000D-0000-FFFF-FFFF00000000}"/>
  </bookViews>
  <sheets>
    <sheet name="EVAL." sheetId="7" r:id="rId1"/>
    <sheet name="OPER. - AVAN." sheetId="2" r:id="rId2"/>
    <sheet name="A. ADM." sheetId="6" r:id="rId3"/>
  </sheets>
  <definedNames>
    <definedName name="_xlnm.Print_Area" localSheetId="2">'A. ADM.'!$A$1:$D$33</definedName>
    <definedName name="_xlnm.Print_Area" localSheetId="0">EVAL.!$A$1:$I$59</definedName>
    <definedName name="_xlnm.Print_Area" localSheetId="1">'OPER. - AVAN.'!$A$1:$I$25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18" i="6"/>
  <c r="C11" i="6"/>
  <c r="C4" i="6"/>
  <c r="H12" i="7"/>
  <c r="H45" i="7" l="1"/>
  <c r="H40" i="7"/>
  <c r="H35" i="7"/>
  <c r="H30" i="7"/>
  <c r="H50" i="7" l="1"/>
  <c r="D24" i="2" l="1"/>
  <c r="C24" i="2"/>
  <c r="C30" i="6" l="1"/>
  <c r="H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Zamudio Lopez</author>
  </authors>
  <commentList>
    <comment ref="D2" authorId="0" shapeId="0" xr:uid="{00000000-0006-0000-0100-00000100000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<sst xmlns="http://schemas.openxmlformats.org/spreadsheetml/2006/main" count="123" uniqueCount="101">
  <si>
    <t xml:space="preserve"> Frecuencia: </t>
  </si>
  <si>
    <t xml:space="preserve"> Frecuencia:</t>
  </si>
  <si>
    <t>Porcentaje de Cumplimiento de Avance</t>
  </si>
  <si>
    <t>Desviación frente al Cronograma</t>
  </si>
  <si>
    <t>Puntaje Asignado</t>
  </si>
  <si>
    <t>Menor al 15%</t>
  </si>
  <si>
    <t>15% al 49,9%</t>
  </si>
  <si>
    <t>Más del 50%</t>
  </si>
  <si>
    <t>Cumplimiento de Obligaciones Comerciales</t>
  </si>
  <si>
    <t>Entrega de Documentos</t>
  </si>
  <si>
    <t>EVALUACIÓN DE DESEMPEÑO DE CONTRATISTAS</t>
  </si>
  <si>
    <t xml:space="preserve"> % = (N°. de Entregables Recibidos sin Incumplimientos / N°. Entregables Recibidos) X 100 </t>
  </si>
  <si>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</si>
  <si>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</si>
  <si>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</si>
  <si>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</si>
  <si>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</si>
  <si>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</si>
  <si>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</si>
  <si>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</si>
  <si>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</si>
  <si>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</si>
  <si>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</si>
  <si>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</si>
  <si>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</si>
  <si>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</si>
  <si>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</si>
  <si>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</si>
  <si>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</si>
  <si>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</si>
  <si>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</si>
  <si>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</si>
  <si>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</si>
  <si>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</si>
  <si>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</si>
  <si>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</si>
  <si>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Porcentaje</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</si>
  <si>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</si>
  <si>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</si>
  <si>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</si>
  <si>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</si>
  <si>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</si>
  <si>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</si>
  <si>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</si>
  <si>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</si>
  <si>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</si>
  <si>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</si>
  <si>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</si>
  <si>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</si>
  <si>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</si>
  <si>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</si>
  <si>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</si>
  <si>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</si>
  <si>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Promedio</t>
  </si>
  <si>
    <t>Totales</t>
  </si>
  <si>
    <t xml:space="preserve">Avance de Obra </t>
  </si>
  <si>
    <t>GERENTE PROYECTOS OBRAS POR IMPUESTOS</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</si>
  <si>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</si>
  <si>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</si>
  <si>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</si>
  <si>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</si>
  <si>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</si>
  <si>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</si>
  <si>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</si>
  <si>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</si>
  <si>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</si>
  <si>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</si>
  <si>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</si>
  <si>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</si>
  <si>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</si>
  <si>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</si>
  <si>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</si>
  <si>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</si>
  <si>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</si>
  <si>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</si>
  <si>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</si>
  <si>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</si>
  <si>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</si>
  <si>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</si>
  <si>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r>
      <t xml:space="preserve">Nota: </t>
    </r>
    <r>
      <rPr>
        <i/>
        <sz val="10"/>
        <color theme="1"/>
        <rFont val="Calibri"/>
        <family val="2"/>
        <scheme val="minor"/>
      </rPr>
      <t xml:space="preserve">Marcar con X aquellos aspectos que cumple el contratista </t>
    </r>
  </si>
  <si>
    <t>Solicitud en Comité Semana 15</t>
  </si>
  <si>
    <t>Solicitud en Comité Semana 16</t>
  </si>
  <si>
    <t>Radicación Informe Mensual Mes 4</t>
  </si>
  <si>
    <t>Radicación Informe Mensual Mes 5</t>
  </si>
  <si>
    <t>Observaciones: Durante el trimestre, no presento novedades en este campo.De acuerdo con lo evidenciado por la Interventoría y la Gerencia del proyecto , el contratista no presenta atrasos en el pago de los salarios de sus trabajadores y subcontratistas.</t>
  </si>
  <si>
    <t>Observaciones: Durante el trimestre evaluado, no presento novedades comerciales con proveedores de materia prima, transportadores de mobiliario.De acuerdo con lo evidenciado por la Interventoría y la Gerencia del proyecto, el contratista no ha tenido restricción en sus actividades, debido a que no presenta atrasos en los pagos de transporte de mobiliario y subcontratistas.</t>
  </si>
  <si>
    <t>Observaciones: Durante el trimestre el contratista suministro la información del HLP y esta culminada, informes semanales de avance físico del proyecto, planes de producción y de despachos, como las entregas a las sedes educativas programadas. De acuerdo con lo evidenciado por la Interventoría y la Gerencia del proyecto, el contratista ha cumplido con las fechas de las entregas de documentos con las cuales él se ha comprometido.</t>
  </si>
  <si>
    <t>- La evaluación de desempeño del Contratista se realizará trimestralmente. En caso de obtener una puntuación inferior de 80 Puntos en alguno de los criterios se solicitará un plan de mejora, el cual debe ser presentado para aprobación del Supervisor del Contrato.
- Los Criterios para evaluar el desempeño del Contratista se calificarán de manera independiente sobre 100 puntos cada uno.</t>
  </si>
  <si>
    <t>SUBTOTAL</t>
  </si>
  <si>
    <t>Elaboró:</t>
  </si>
  <si>
    <t xml:space="preserve">EFICIENCIA OPERATIVA </t>
  </si>
  <si>
    <r>
      <t xml:space="preserve">CUMPLIMIENTO DE PLAZOS </t>
    </r>
    <r>
      <rPr>
        <b/>
        <vertAlign val="subscript"/>
        <sz val="11"/>
        <color rgb="FF000000"/>
        <rFont val="Verdana"/>
        <family val="2"/>
      </rPr>
      <t xml:space="preserve">          </t>
    </r>
  </si>
  <si>
    <r>
      <t xml:space="preserve">ASPECTOS ADMINISTRATIVOS </t>
    </r>
    <r>
      <rPr>
        <b/>
        <vertAlign val="subscript"/>
        <sz val="11"/>
        <color rgb="FF000000"/>
        <rFont val="Verdana"/>
        <family val="2"/>
      </rPr>
      <t xml:space="preserve">                      </t>
    </r>
  </si>
  <si>
    <t>Peso (%)</t>
  </si>
  <si>
    <t>Observaciones: Se solicito durante el trimestre a la funcionaria del contratista (Deisy Duran), el pago de seguridad social del personal de la empresa, soportado en la facturación del período a cobrar cumpliendo con los requisitos contenidos en el contrato. No presenta novedades en este aspecto.De acuerdo con lo evidenciado por la Interventoría y la Gerencia del proyecto.</t>
  </si>
  <si>
    <t xml:space="preserve">Contratista: </t>
  </si>
  <si>
    <t xml:space="preserve">Contrato No.: </t>
  </si>
  <si>
    <t xml:space="preserve">Periodo: </t>
  </si>
  <si>
    <r>
      <t>Observaciones:</t>
    </r>
    <r>
      <rPr>
        <sz val="10"/>
        <color rgb="FF000000"/>
        <rFont val="Verdana"/>
        <family val="2"/>
      </rPr>
      <t xml:space="preserve"> Estos entregables se miden a partir de las obligaciones Contractuales Mensuales y los compromisos adquiridos por el Contratista. (Ver el anexo 1.3 Duraciones máximas)</t>
    </r>
  </si>
  <si>
    <t>Observación:</t>
  </si>
  <si>
    <t xml:space="preserve">Observación: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</si>
</sst>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Verdana"/>
      <family val="2"/>
    </font>
    <font>
      <b/>
      <vertAlign val="subscript"/>
      <sz val="11"/>
      <color rgb="FF000000"/>
      <name val="Verdana"/>
      <family val="2"/>
    </font>
    <font>
      <b/>
      <sz val="11"/>
      <color rgb="FF000000"/>
      <name val="Verdana"/>
      <family val="2"/>
    </font>
    <font>
      <sz val="11"/>
      <color theme="1"/>
      <name val="Verdana"/>
      <family val="2"/>
    </font>
    <font>
      <sz val="11"/>
      <color rgb="FF000000"/>
      <name val="Verdana"/>
      <family val="2"/>
    </font>
    <font>
      <sz val="7"/>
      <color theme="1"/>
      <name val="Verdana"/>
      <family val="2"/>
    </font>
    <font>
      <b/>
      <sz val="12"/>
      <color theme="1"/>
      <name val="Verdana"/>
      <family val="2"/>
    </font>
    <font>
      <b/>
      <sz val="12"/>
      <color theme="1" tint="0.34998626667073579"/>
      <name val="Verdana"/>
      <family val="2"/>
    </font>
    <font>
      <sz val="11"/>
      <color theme="1"/>
      <name val="Calibri"/>
      <family val="2"/>
      <scheme val="minor"/>
    </font>
    <font>
      <b/>
      <sz val="11"/>
      <color theme="0"/>
      <name val="Calibri"/>
      <family val="2"/>
      <scheme val="minor"/>
    </font>
    <font>
      <b/>
      <sz val="11"/>
      <color theme="1"/>
      <name val="Calibri"/>
      <family val="2"/>
      <scheme val="minor"/>
    </font>
    <font>
      <sz val="10"/>
      <color theme="1"/>
      <name val="Verdana"/>
      <family val="2"/>
    </font>
    <font>
      <sz val="9"/>
      <color theme="1"/>
      <name val="Verdana"/>
      <family val="2"/>
    </font>
    <font>
      <b/>
      <sz val="10"/>
      <color rgb="FF000000"/>
      <name val="Verdana"/>
      <family val="2"/>
    </font>
    <font>
      <sz val="10"/>
      <color rgb="FF000000"/>
      <name val="Verdana"/>
      <family val="2"/>
    </font>
    <font>
      <sz val="8"/>
      <name val="Calibri"/>
      <family val="2"/>
      <scheme val="minor"/>
    </font>
    <font>
      <sz val="11"/>
      <name val="Verdana"/>
      <family val="2"/>
    </font>
    <font>
      <b/>
      <sz val="10"/>
      <color theme="1"/>
      <name val="Verdana"/>
      <family val="2"/>
    </font>
    <font>
      <b/>
      <sz val="9"/>
      <color indexed="8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theme="2"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3" fillId="2" borderId="1" xfId="0" applyFont="1" applyFill="1" applyBorder="1" applyAlignment="1">
      <alignment horizontal="center" vertical="center" wrapText="1"/>
    </xf>
    <xf numFmtId="0" fontId="4" fillId="0" borderId="0" xfId="0" applyFont="1" applyAlignment="1">
      <alignment vertical="center" wrapText="1"/>
    </xf>
    <xf numFmtId="0" fontId="5"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1" fillId="0" borderId="10" xfId="0" applyFont="1" applyBorder="1" applyAlignment="1">
      <alignment horizontal="justify" vertical="center" wrapText="1"/>
    </xf>
    <xf numFmtId="0" fontId="3" fillId="2" borderId="1" xfId="0" applyFont="1" applyFill="1" applyBorder="1" applyAlignment="1">
      <alignment horizontal="right" vertical="center" wrapText="1"/>
    </xf>
    <xf numFmtId="0" fontId="6" fillId="0" borderId="0" xfId="0" applyFont="1" applyAlignment="1">
      <alignment vertical="center" wrapText="1"/>
    </xf>
    <xf numFmtId="0" fontId="7" fillId="0" borderId="0" xfId="0" applyFont="1" applyAlignment="1">
      <alignment vertical="center" wrapText="1"/>
    </xf>
    <xf numFmtId="9" fontId="4" fillId="0" borderId="0" xfId="0" applyNumberFormat="1" applyFont="1" applyAlignment="1">
      <alignment vertical="center" wrapText="1"/>
    </xf>
    <xf numFmtId="0" fontId="0" fillId="0" borderId="0" xfId="0" applyAlignment="1">
      <alignment horizont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0" fillId="0" borderId="0" xfId="0" applyAlignment="1">
      <alignment horizontal="left"/>
    </xf>
    <xf numFmtId="0" fontId="11" fillId="0" borderId="0" xfId="0" applyFont="1" applyAlignment="1">
      <alignment horizontal="left"/>
    </xf>
    <xf numFmtId="0" fontId="0" fillId="0" borderId="0" xfId="0" applyFont="1" applyAlignment="1">
      <alignment horizontal="center" vertical="center"/>
    </xf>
    <xf numFmtId="0" fontId="0" fillId="0" borderId="20" xfId="0" applyFont="1" applyBorder="1" applyAlignment="1">
      <alignment horizontal="left" vertical="center"/>
    </xf>
    <xf numFmtId="0" fontId="0" fillId="0" borderId="20" xfId="0" applyFont="1" applyBorder="1" applyAlignment="1">
      <alignment horizontal="center" vertical="center"/>
    </xf>
    <xf numFmtId="10" fontId="0" fillId="0" borderId="20" xfId="0" applyNumberFormat="1" applyFont="1" applyBorder="1" applyAlignment="1">
      <alignment horizontal="center"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10" fontId="0" fillId="0" borderId="21" xfId="0" applyNumberFormat="1" applyFont="1" applyBorder="1" applyAlignment="1">
      <alignment horizontal="center" vertical="center"/>
    </xf>
    <xf numFmtId="0" fontId="0" fillId="0" borderId="22" xfId="0" applyFont="1" applyBorder="1" applyAlignment="1">
      <alignment horizontal="left" vertical="center"/>
    </xf>
    <xf numFmtId="0" fontId="0" fillId="0" borderId="22" xfId="0" applyFont="1" applyBorder="1" applyAlignment="1">
      <alignment horizontal="center" vertical="center"/>
    </xf>
    <xf numFmtId="0" fontId="10" fillId="3" borderId="19"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9" xfId="0" applyFont="1" applyFill="1" applyBorder="1" applyAlignment="1">
      <alignment horizontal="right" vertical="center"/>
    </xf>
    <xf numFmtId="0" fontId="10" fillId="3" borderId="23" xfId="0" applyFont="1" applyFill="1" applyBorder="1" applyAlignment="1">
      <alignment horizontal="center" vertical="center"/>
    </xf>
    <xf numFmtId="0" fontId="10" fillId="3" borderId="1" xfId="0" applyFont="1" applyFill="1" applyBorder="1" applyAlignment="1">
      <alignment horizontal="left"/>
    </xf>
    <xf numFmtId="0" fontId="11" fillId="0" borderId="0" xfId="0" applyFont="1"/>
    <xf numFmtId="0" fontId="0" fillId="0" borderId="0" xfId="0" applyFont="1"/>
    <xf numFmtId="0" fontId="0" fillId="0" borderId="1" xfId="0" applyFont="1" applyBorder="1" applyAlignment="1">
      <alignment horizontal="left"/>
    </xf>
    <xf numFmtId="0" fontId="0" fillId="0" borderId="1" xfId="0" applyFont="1" applyBorder="1" applyAlignment="1">
      <alignment horizontal="center"/>
    </xf>
    <xf numFmtId="0" fontId="0" fillId="0" borderId="0" xfId="0" applyFont="1" applyAlignment="1">
      <alignment horizontal="left"/>
    </xf>
    <xf numFmtId="0" fontId="0" fillId="0" borderId="1" xfId="0" applyFont="1" applyBorder="1"/>
    <xf numFmtId="0" fontId="18" fillId="0" borderId="0" xfId="0" applyFont="1" applyAlignment="1">
      <alignment vertical="center" wrapText="1"/>
    </xf>
    <xf numFmtId="0" fontId="13" fillId="0" borderId="0" xfId="0" applyFont="1" applyAlignment="1">
      <alignment vertical="center" wrapText="1"/>
    </xf>
    <xf numFmtId="0" fontId="11" fillId="0" borderId="14" xfId="0" applyFont="1"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xf>
    <xf numFmtId="0" fontId="0" fillId="0" borderId="0" xfId="0" applyBorder="1"/>
    <xf numFmtId="0" fontId="20" fillId="0" borderId="0" xfId="0" applyFont="1"/>
    <xf numFmtId="0" fontId="23" fillId="0" borderId="0" xfId="0" applyFont="1"/>
    <xf numFmtId="0" fontId="20" fillId="0" borderId="0" xfId="0" applyFont="1" applyAlignment="1">
      <alignment horizontal="center"/>
    </xf>
    <xf numFmtId="0" fontId="0" fillId="0" borderId="26" xfId="0" applyFont="1" applyBorder="1" applyAlignment="1">
      <alignment horizontal="center" vertical="center"/>
    </xf>
    <xf numFmtId="10" fontId="0" fillId="0" borderId="26" xfId="0" applyNumberFormat="1" applyFont="1" applyBorder="1" applyAlignment="1">
      <alignment horizontal="center" vertical="center"/>
    </xf>
    <xf numFmtId="10" fontId="10" fillId="3" borderId="19" xfId="0" applyNumberFormat="1" applyFont="1" applyFill="1" applyBorder="1" applyAlignment="1">
      <alignment horizontal="center" vertical="center"/>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9" xfId="0" applyFont="1" applyBorder="1" applyAlignment="1">
      <alignment horizontal="justify" vertical="center" wrapText="1"/>
    </xf>
    <xf numFmtId="14" fontId="0" fillId="0" borderId="0" xfId="0" applyNumberFormat="1" applyFont="1" applyAlignment="1">
      <alignment horizontal="center" vertical="center"/>
    </xf>
    <xf numFmtId="10" fontId="0" fillId="0" borderId="0" xfId="0" applyNumberFormat="1" applyFont="1" applyAlignment="1">
      <alignment horizontal="center" vertical="center"/>
    </xf>
    <xf numFmtId="0" fontId="8" fillId="0" borderId="0" xfId="0" applyFont="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4" fillId="0" borderId="2" xfId="0" applyFont="1" applyBorder="1" applyAlignment="1">
      <alignment vertical="center" wrapText="1"/>
    </xf>
    <xf numFmtId="0" fontId="1" fillId="0" borderId="4" xfId="0" applyFont="1" applyBorder="1" applyAlignment="1">
      <alignment horizontal="left" vertical="center" wrapText="1"/>
    </xf>
    <xf numFmtId="0" fontId="4" fillId="0" borderId="0" xfId="0" applyFont="1" applyAlignment="1">
      <alignment horizontal="justify" vertical="top" wrapText="1"/>
    </xf>
    <xf numFmtId="0" fontId="4" fillId="0" borderId="12" xfId="0" applyFont="1" applyBorder="1" applyAlignment="1">
      <alignment horizontal="justify" vertical="top" wrapText="1"/>
    </xf>
    <xf numFmtId="0" fontId="1" fillId="0" borderId="13" xfId="0" applyFont="1" applyBorder="1" applyAlignment="1">
      <alignment horizontal="justify" vertical="top" wrapText="1"/>
    </xf>
    <xf numFmtId="0" fontId="12" fillId="0" borderId="12" xfId="0" applyFont="1" applyBorder="1" applyAlignment="1">
      <alignment horizontal="justify" vertical="top" wrapText="1"/>
    </xf>
    <xf numFmtId="0" fontId="18" fillId="0" borderId="13" xfId="0" applyFont="1" applyBorder="1" applyAlignment="1">
      <alignment horizontal="justify" vertical="top" wrapText="1"/>
    </xf>
    <xf numFmtId="9" fontId="1" fillId="0" borderId="1" xfId="1" applyFont="1" applyBorder="1" applyAlignment="1">
      <alignment horizontal="center" vertical="center" wrapText="1"/>
    </xf>
    <xf numFmtId="9" fontId="10" fillId="3" borderId="1" xfId="1" applyFont="1" applyFill="1" applyBorder="1" applyAlignment="1">
      <alignment horizontal="center"/>
    </xf>
    <xf numFmtId="0" fontId="13" fillId="0" borderId="0" xfId="0" applyFont="1" applyAlignment="1">
      <alignment horizontal="center"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6" fillId="0" borderId="0" xfId="0" applyFont="1" applyAlignment="1">
      <alignment horizontal="left" wrapText="1"/>
    </xf>
    <xf numFmtId="0" fontId="18" fillId="0" borderId="0" xfId="0" applyFont="1" applyAlignment="1">
      <alignment horizontal="center" vertical="center" wrapText="1"/>
    </xf>
    <xf numFmtId="0" fontId="1" fillId="0" borderId="9"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0" xfId="0" applyFont="1" applyBorder="1" applyAlignment="1">
      <alignment horizontal="justify" vertical="center" wrapText="1"/>
    </xf>
    <xf numFmtId="9" fontId="17" fillId="0" borderId="18" xfId="1" applyFont="1" applyBorder="1" applyAlignment="1">
      <alignment horizontal="center" vertical="center" wrapText="1"/>
    </xf>
    <xf numFmtId="9" fontId="17" fillId="0" borderId="8" xfId="1" applyFont="1" applyBorder="1" applyAlignment="1">
      <alignment horizontal="center" vertical="center" wrapText="1"/>
    </xf>
    <xf numFmtId="9" fontId="17" fillId="0" borderId="7" xfId="1" applyFont="1" applyBorder="1" applyAlignment="1">
      <alignment horizontal="center" vertical="center" wrapText="1"/>
    </xf>
    <xf numFmtId="0" fontId="1" fillId="0" borderId="0" xfId="0" applyFont="1" applyAlignment="1">
      <alignment horizontal="justify" vertical="center" wrapText="1"/>
    </xf>
    <xf numFmtId="0" fontId="4" fillId="0" borderId="12" xfId="0" applyFont="1" applyBorder="1" applyAlignment="1">
      <alignment horizontal="justify" vertical="center" wrapText="1"/>
    </xf>
    <xf numFmtId="0" fontId="4" fillId="0" borderId="0" xfId="0" applyFont="1" applyAlignment="1">
      <alignment horizontal="justify" vertical="center" wrapText="1"/>
    </xf>
    <xf numFmtId="0" fontId="4"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9" fontId="4" fillId="0" borderId="1" xfId="1" applyFont="1" applyBorder="1" applyAlignment="1">
      <alignment horizontal="center" vertical="center" wrapText="1"/>
    </xf>
    <xf numFmtId="0" fontId="12"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3" xfId="0" applyFont="1" applyFill="1" applyBorder="1" applyAlignment="1">
      <alignment horizontal="left" vertical="center" wrapText="1"/>
    </xf>
    <xf numFmtId="0" fontId="13" fillId="0" borderId="0" xfId="0" quotePrefix="1" applyFont="1" applyAlignment="1">
      <alignment horizontal="justify" vertical="center" wrapText="1"/>
    </xf>
    <xf numFmtId="0" fontId="13" fillId="0" borderId="0" xfId="0" applyFont="1" applyAlignment="1">
      <alignment horizontal="justify" vertical="center"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14" fillId="0" borderId="3"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21" fillId="0" borderId="0" xfId="0" applyFont="1" applyAlignment="1">
      <alignment horizontal="left"/>
    </xf>
    <xf numFmtId="0" fontId="11" fillId="0" borderId="9" xfId="0" applyFont="1" applyBorder="1" applyAlignment="1">
      <alignment horizontal="left" vertical="top" wrapText="1"/>
    </xf>
    <xf numFmtId="0" fontId="0" fillId="0" borderId="10" xfId="0"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view="pageBreakPreview" zoomScaleNormal="100" zoomScaleSheetLayoutView="100" workbookViewId="0">
      <selection activeCell="B50" sqref="B50:G50"/>
    </sheetView>
  </sheetViews>
  <sheetFormatPr baseColWidth="10" defaultRowHeight="15" x14ac:dyDescent="0.25"/>
  <cols>
    <col min="1" max="2" width="1.7109375" style="2" customWidth="1"/>
    <col min="3" max="3" width="11.7109375" style="2" customWidth="1"/>
    <col min="4" max="4" width="43.7109375" style="2" customWidth="1"/>
    <col min="5" max="5" width="25.7109375" style="2" customWidth="1"/>
    <col min="6" max="6" width="17.7109375" style="2" customWidth="1"/>
    <col min="7" max="7" width="1.7109375" style="2" customWidth="1"/>
    <col min="8" max="8" width="12.7109375" style="2" customWidth="1"/>
    <col min="9" max="9" width="1.7109375" style="2" customWidth="1"/>
  </cols>
  <sheetData>
    <row r="1" spans="1:9" x14ac:dyDescent="0.25">
      <c r="B1" s="96"/>
      <c r="C1" s="96"/>
      <c r="D1" s="96"/>
      <c r="E1" s="96"/>
      <c r="F1" s="96"/>
      <c r="G1" s="96"/>
      <c r="H1" s="96"/>
    </row>
    <row r="2" spans="1:9" x14ac:dyDescent="0.25">
      <c r="A2" s="9"/>
      <c r="B2" s="111" t="s">
        <v>10</v>
      </c>
      <c r="C2" s="112"/>
      <c r="D2" s="112"/>
      <c r="E2" s="112"/>
      <c r="F2" s="112"/>
      <c r="G2" s="112"/>
      <c r="H2" s="113"/>
      <c r="I2" s="9"/>
    </row>
    <row r="3" spans="1:9" x14ac:dyDescent="0.25">
      <c r="B3" s="114"/>
      <c r="C3" s="115"/>
      <c r="D3" s="115"/>
      <c r="E3" s="115"/>
      <c r="F3" s="115"/>
      <c r="G3" s="115"/>
      <c r="H3" s="116"/>
    </row>
    <row r="4" spans="1:9" x14ac:dyDescent="0.25">
      <c r="B4" s="54"/>
      <c r="C4" s="54"/>
      <c r="D4" s="54"/>
      <c r="E4" s="54"/>
      <c r="F4" s="54"/>
      <c r="G4" s="54"/>
      <c r="H4" s="54"/>
    </row>
    <row r="5" spans="1:9" ht="15" customHeight="1" x14ac:dyDescent="0.25">
      <c r="B5" s="117" t="s">
        <v>95</v>
      </c>
      <c r="C5" s="117"/>
      <c r="D5" s="117"/>
      <c r="E5" s="117"/>
      <c r="F5" s="117"/>
      <c r="G5" s="117"/>
      <c r="H5" s="117"/>
    </row>
    <row r="6" spans="1:9" ht="15" customHeight="1" x14ac:dyDescent="0.25">
      <c r="B6" s="117" t="s">
        <v>96</v>
      </c>
      <c r="C6" s="117"/>
      <c r="D6" s="117"/>
      <c r="E6" s="117"/>
      <c r="F6" s="117"/>
      <c r="G6" s="117"/>
      <c r="H6" s="117"/>
    </row>
    <row r="7" spans="1:9" ht="15" customHeight="1" x14ac:dyDescent="0.25">
      <c r="B7" s="118" t="s">
        <v>97</v>
      </c>
      <c r="C7" s="118"/>
      <c r="D7" s="118"/>
      <c r="E7" s="118"/>
      <c r="F7" s="118"/>
      <c r="G7" s="118"/>
      <c r="H7" s="118"/>
    </row>
    <row r="8" spans="1:9" ht="6.75" customHeight="1" x14ac:dyDescent="0.25">
      <c r="B8" s="96"/>
      <c r="C8" s="96"/>
      <c r="D8" s="96"/>
      <c r="E8" s="96"/>
      <c r="F8" s="96"/>
      <c r="G8" s="96"/>
      <c r="H8" s="96"/>
    </row>
    <row r="9" spans="1:9" ht="60" customHeight="1" x14ac:dyDescent="0.25">
      <c r="B9" s="102" t="s">
        <v>87</v>
      </c>
      <c r="C9" s="103"/>
      <c r="D9" s="103"/>
      <c r="E9" s="103"/>
      <c r="F9" s="103"/>
      <c r="G9" s="103"/>
      <c r="H9" s="103"/>
    </row>
    <row r="10" spans="1:9" ht="6" customHeight="1" x14ac:dyDescent="0.25">
      <c r="B10" s="97"/>
      <c r="C10" s="97"/>
      <c r="D10" s="97"/>
      <c r="E10" s="97"/>
      <c r="F10" s="97"/>
      <c r="G10" s="97"/>
      <c r="H10" s="97"/>
    </row>
    <row r="11" spans="1:9" x14ac:dyDescent="0.25">
      <c r="B11" s="90" t="s">
        <v>90</v>
      </c>
      <c r="C11" s="90"/>
      <c r="D11" s="90"/>
      <c r="E11" s="7" t="s">
        <v>0</v>
      </c>
      <c r="F11" s="91" t="s">
        <v>13</v>
      </c>
      <c r="G11" s="92"/>
      <c r="H11" s="1" t="s">
        <v>93</v>
      </c>
    </row>
    <row r="12" spans="1:9" ht="6.75" customHeight="1" x14ac:dyDescent="0.25">
      <c r="B12" s="104"/>
      <c r="C12" s="105"/>
      <c r="D12" s="105"/>
      <c r="E12" s="105"/>
      <c r="F12" s="105"/>
      <c r="G12" s="106"/>
      <c r="H12" s="93">
        <f>('OPER. - AVAN.'!$D$20/'OPER. - AVAN.'!$C$20)</f>
        <v>1</v>
      </c>
    </row>
    <row r="13" spans="1:9" x14ac:dyDescent="0.25">
      <c r="B13" s="49"/>
      <c r="C13" s="107" t="s">
        <v>11</v>
      </c>
      <c r="D13" s="108"/>
      <c r="E13" s="108"/>
      <c r="F13" s="109"/>
      <c r="G13" s="3"/>
      <c r="H13" s="93"/>
    </row>
    <row r="14" spans="1:9" ht="6.75" customHeight="1" x14ac:dyDescent="0.25">
      <c r="B14" s="83"/>
      <c r="C14" s="84"/>
      <c r="D14" s="84"/>
      <c r="E14" s="84"/>
      <c r="F14" s="84"/>
      <c r="G14" s="85"/>
      <c r="H14" s="93"/>
    </row>
    <row r="15" spans="1:9" ht="39" customHeight="1" x14ac:dyDescent="0.25">
      <c r="B15" s="4"/>
      <c r="C15" s="110" t="s">
        <v>98</v>
      </c>
      <c r="D15" s="110"/>
      <c r="E15" s="110"/>
      <c r="F15" s="110"/>
      <c r="G15" s="5"/>
      <c r="H15" s="93"/>
    </row>
    <row r="16" spans="1:9" ht="6.75" customHeight="1" x14ac:dyDescent="0.25">
      <c r="B16" s="89"/>
      <c r="C16" s="89"/>
      <c r="D16" s="89"/>
      <c r="E16" s="89"/>
      <c r="F16" s="89"/>
      <c r="G16" s="89"/>
      <c r="H16" s="89"/>
    </row>
    <row r="17" spans="2:8" x14ac:dyDescent="0.25">
      <c r="B17" s="90" t="s">
        <v>91</v>
      </c>
      <c r="C17" s="90"/>
      <c r="D17" s="90"/>
      <c r="E17" s="7" t="s">
        <v>1</v>
      </c>
      <c r="F17" s="91" t="s">
        <v>13</v>
      </c>
      <c r="G17" s="92"/>
      <c r="H17" s="1" t="s">
        <v>93</v>
      </c>
    </row>
    <row r="18" spans="2:8" x14ac:dyDescent="0.25">
      <c r="B18" s="51"/>
      <c r="C18" s="73" t="s">
        <v>2</v>
      </c>
      <c r="D18" s="73"/>
      <c r="E18" s="73"/>
      <c r="F18" s="73"/>
      <c r="G18" s="6"/>
      <c r="H18" s="93">
        <v>1</v>
      </c>
    </row>
    <row r="19" spans="2:8" ht="32.25" customHeight="1" x14ac:dyDescent="0.25">
      <c r="B19" s="49"/>
      <c r="C19" s="94" t="s">
        <v>12</v>
      </c>
      <c r="D19" s="94"/>
      <c r="E19" s="94"/>
      <c r="F19" s="94"/>
      <c r="G19" s="50"/>
      <c r="H19" s="93"/>
    </row>
    <row r="20" spans="2:8" ht="6" customHeight="1" x14ac:dyDescent="0.25">
      <c r="B20" s="95"/>
      <c r="C20" s="96"/>
      <c r="D20" s="97"/>
      <c r="E20" s="97"/>
      <c r="F20" s="96"/>
      <c r="G20" s="98"/>
      <c r="H20" s="93"/>
    </row>
    <row r="21" spans="2:8" x14ac:dyDescent="0.25">
      <c r="B21" s="95"/>
      <c r="C21" s="98"/>
      <c r="D21" s="13" t="s">
        <v>3</v>
      </c>
      <c r="E21" s="13" t="s">
        <v>4</v>
      </c>
      <c r="F21" s="95"/>
      <c r="G21" s="98"/>
      <c r="H21" s="93"/>
    </row>
    <row r="22" spans="2:8" x14ac:dyDescent="0.25">
      <c r="B22" s="95"/>
      <c r="C22" s="98"/>
      <c r="D22" s="14">
        <v>0</v>
      </c>
      <c r="E22" s="55">
        <v>100</v>
      </c>
      <c r="F22" s="95"/>
      <c r="G22" s="98"/>
      <c r="H22" s="93"/>
    </row>
    <row r="23" spans="2:8" x14ac:dyDescent="0.25">
      <c r="B23" s="95"/>
      <c r="C23" s="98"/>
      <c r="D23" s="56" t="s">
        <v>5</v>
      </c>
      <c r="E23" s="55">
        <v>80</v>
      </c>
      <c r="F23" s="95"/>
      <c r="G23" s="98"/>
      <c r="H23" s="93"/>
    </row>
    <row r="24" spans="2:8" x14ac:dyDescent="0.25">
      <c r="B24" s="95"/>
      <c r="C24" s="98"/>
      <c r="D24" s="56" t="s">
        <v>6</v>
      </c>
      <c r="E24" s="55">
        <v>40</v>
      </c>
      <c r="F24" s="95"/>
      <c r="G24" s="98"/>
      <c r="H24" s="93"/>
    </row>
    <row r="25" spans="2:8" x14ac:dyDescent="0.25">
      <c r="B25" s="95"/>
      <c r="C25" s="98"/>
      <c r="D25" s="56" t="s">
        <v>7</v>
      </c>
      <c r="E25" s="55">
        <v>0</v>
      </c>
      <c r="F25" s="95"/>
      <c r="G25" s="98"/>
      <c r="H25" s="93"/>
    </row>
    <row r="26" spans="2:8" ht="6" customHeight="1" x14ac:dyDescent="0.25">
      <c r="B26" s="99"/>
      <c r="C26" s="97"/>
      <c r="D26" s="89"/>
      <c r="E26" s="89"/>
      <c r="F26" s="97"/>
      <c r="G26" s="100"/>
      <c r="H26" s="93"/>
    </row>
    <row r="27" spans="2:8" ht="48.75" customHeight="1" x14ac:dyDescent="0.25">
      <c r="B27" s="57"/>
      <c r="C27" s="101" t="s">
        <v>99</v>
      </c>
      <c r="D27" s="101"/>
      <c r="E27" s="101"/>
      <c r="F27" s="101"/>
      <c r="G27" s="58"/>
      <c r="H27" s="93"/>
    </row>
    <row r="28" spans="2:8" ht="6" customHeight="1" x14ac:dyDescent="0.25">
      <c r="B28" s="89"/>
      <c r="C28" s="89"/>
      <c r="D28" s="89"/>
      <c r="E28" s="89"/>
      <c r="F28" s="89"/>
      <c r="G28" s="89"/>
      <c r="H28" s="89"/>
    </row>
    <row r="29" spans="2:8" x14ac:dyDescent="0.25">
      <c r="B29" s="90" t="s">
        <v>92</v>
      </c>
      <c r="C29" s="90"/>
      <c r="D29" s="90"/>
      <c r="E29" s="7" t="s">
        <v>0</v>
      </c>
      <c r="F29" s="91" t="s">
        <v>13</v>
      </c>
      <c r="G29" s="92"/>
      <c r="H29" s="1" t="s">
        <v>93</v>
      </c>
    </row>
    <row r="30" spans="2:8" ht="6.75" customHeight="1" x14ac:dyDescent="0.25">
      <c r="B30" s="72"/>
      <c r="C30" s="73"/>
      <c r="D30" s="73"/>
      <c r="E30" s="73"/>
      <c r="F30" s="73"/>
      <c r="G30" s="74"/>
      <c r="H30" s="75">
        <f>'A. ADM.'!$C$4</f>
        <v>0.25</v>
      </c>
    </row>
    <row r="31" spans="2:8" x14ac:dyDescent="0.25">
      <c r="B31" s="49"/>
      <c r="C31" s="78" t="s">
        <v>14</v>
      </c>
      <c r="D31" s="78"/>
      <c r="E31" s="78"/>
      <c r="F31" s="78"/>
      <c r="G31" s="50"/>
      <c r="H31" s="76"/>
    </row>
    <row r="32" spans="2:8" ht="6.75" customHeight="1" x14ac:dyDescent="0.25">
      <c r="B32" s="79"/>
      <c r="C32" s="80"/>
      <c r="D32" s="80"/>
      <c r="E32" s="80"/>
      <c r="F32" s="80"/>
      <c r="G32" s="81"/>
      <c r="H32" s="76"/>
    </row>
    <row r="33" spans="1:9" ht="42.75" customHeight="1" x14ac:dyDescent="0.25">
      <c r="A33" s="59"/>
      <c r="B33" s="60"/>
      <c r="C33" s="82" t="s">
        <v>100</v>
      </c>
      <c r="D33" s="82"/>
      <c r="E33" s="82"/>
      <c r="F33" s="82"/>
      <c r="G33" s="61"/>
      <c r="H33" s="76"/>
      <c r="I33" s="59"/>
    </row>
    <row r="34" spans="1:9" ht="6.75" customHeight="1" x14ac:dyDescent="0.25">
      <c r="B34" s="83"/>
      <c r="C34" s="84"/>
      <c r="D34" s="84"/>
      <c r="E34" s="84"/>
      <c r="F34" s="84"/>
      <c r="G34" s="85"/>
      <c r="H34" s="77"/>
    </row>
    <row r="35" spans="1:9" ht="6" customHeight="1" x14ac:dyDescent="0.25">
      <c r="B35" s="72"/>
      <c r="C35" s="73"/>
      <c r="D35" s="73"/>
      <c r="E35" s="73"/>
      <c r="F35" s="73"/>
      <c r="G35" s="74"/>
      <c r="H35" s="75">
        <f>'A. ADM.'!$C$11</f>
        <v>0.25</v>
      </c>
    </row>
    <row r="36" spans="1:9" x14ac:dyDescent="0.25">
      <c r="B36" s="49"/>
      <c r="C36" s="78" t="s">
        <v>15</v>
      </c>
      <c r="D36" s="78"/>
      <c r="E36" s="78"/>
      <c r="F36" s="78"/>
      <c r="G36" s="50"/>
      <c r="H36" s="76"/>
    </row>
    <row r="37" spans="1:9" ht="7.5" customHeight="1" x14ac:dyDescent="0.25">
      <c r="B37" s="79"/>
      <c r="C37" s="80"/>
      <c r="D37" s="80"/>
      <c r="E37" s="80"/>
      <c r="F37" s="80"/>
      <c r="G37" s="81"/>
      <c r="H37" s="76"/>
    </row>
    <row r="38" spans="1:9" ht="45" customHeight="1" x14ac:dyDescent="0.25">
      <c r="A38" s="59"/>
      <c r="B38" s="62"/>
      <c r="C38" s="82" t="s">
        <v>100</v>
      </c>
      <c r="D38" s="82"/>
      <c r="E38" s="82"/>
      <c r="F38" s="82"/>
      <c r="G38" s="63"/>
      <c r="H38" s="76"/>
      <c r="I38" s="59"/>
    </row>
    <row r="39" spans="1:9" ht="6.75" customHeight="1" x14ac:dyDescent="0.25">
      <c r="B39" s="86"/>
      <c r="C39" s="87"/>
      <c r="D39" s="87"/>
      <c r="E39" s="87"/>
      <c r="F39" s="87"/>
      <c r="G39" s="88"/>
      <c r="H39" s="77"/>
    </row>
    <row r="40" spans="1:9" ht="7.5" customHeight="1" x14ac:dyDescent="0.25">
      <c r="B40" s="72"/>
      <c r="C40" s="73"/>
      <c r="D40" s="73"/>
      <c r="E40" s="73"/>
      <c r="F40" s="73"/>
      <c r="G40" s="74"/>
      <c r="H40" s="75">
        <f>'A. ADM.'!$C$18</f>
        <v>0.25</v>
      </c>
    </row>
    <row r="41" spans="1:9" x14ac:dyDescent="0.25">
      <c r="B41" s="49"/>
      <c r="C41" s="78" t="s">
        <v>8</v>
      </c>
      <c r="D41" s="78"/>
      <c r="E41" s="78"/>
      <c r="F41" s="78"/>
      <c r="G41" s="50"/>
      <c r="H41" s="76"/>
    </row>
    <row r="42" spans="1:9" ht="5.25" customHeight="1" x14ac:dyDescent="0.25">
      <c r="B42" s="79"/>
      <c r="C42" s="80"/>
      <c r="D42" s="80"/>
      <c r="E42" s="80"/>
      <c r="F42" s="80"/>
      <c r="G42" s="81"/>
      <c r="H42" s="76"/>
    </row>
    <row r="43" spans="1:9" ht="51" customHeight="1" x14ac:dyDescent="0.25">
      <c r="A43" s="59"/>
      <c r="B43" s="60"/>
      <c r="C43" s="82" t="s">
        <v>100</v>
      </c>
      <c r="D43" s="82"/>
      <c r="E43" s="82"/>
      <c r="F43" s="82"/>
      <c r="G43" s="61"/>
      <c r="H43" s="76"/>
      <c r="I43" s="59"/>
    </row>
    <row r="44" spans="1:9" ht="6.75" customHeight="1" x14ac:dyDescent="0.25">
      <c r="B44" s="83"/>
      <c r="C44" s="84"/>
      <c r="D44" s="84"/>
      <c r="E44" s="84"/>
      <c r="F44" s="84"/>
      <c r="G44" s="85"/>
      <c r="H44" s="77"/>
    </row>
    <row r="45" spans="1:9" ht="8.25" customHeight="1" x14ac:dyDescent="0.25">
      <c r="B45" s="72"/>
      <c r="C45" s="73"/>
      <c r="D45" s="73"/>
      <c r="E45" s="73"/>
      <c r="F45" s="73"/>
      <c r="G45" s="74"/>
      <c r="H45" s="75">
        <f>'A. ADM.'!$C$24</f>
        <v>0.25</v>
      </c>
    </row>
    <row r="46" spans="1:9" x14ac:dyDescent="0.25">
      <c r="B46" s="49"/>
      <c r="C46" s="78" t="s">
        <v>9</v>
      </c>
      <c r="D46" s="78"/>
      <c r="E46" s="78"/>
      <c r="F46" s="78"/>
      <c r="G46" s="50"/>
      <c r="H46" s="76"/>
    </row>
    <row r="47" spans="1:9" ht="6.75" customHeight="1" x14ac:dyDescent="0.25">
      <c r="B47" s="79"/>
      <c r="C47" s="80"/>
      <c r="D47" s="80"/>
      <c r="E47" s="80"/>
      <c r="F47" s="80"/>
      <c r="G47" s="81"/>
      <c r="H47" s="76"/>
    </row>
    <row r="48" spans="1:9" ht="42.75" customHeight="1" x14ac:dyDescent="0.25">
      <c r="A48" s="59"/>
      <c r="B48" s="60"/>
      <c r="C48" s="82" t="s">
        <v>99</v>
      </c>
      <c r="D48" s="82"/>
      <c r="E48" s="82"/>
      <c r="F48" s="82"/>
      <c r="G48" s="61"/>
      <c r="H48" s="76"/>
      <c r="I48" s="59"/>
    </row>
    <row r="49" spans="1:9" ht="6" customHeight="1" x14ac:dyDescent="0.25">
      <c r="B49" s="83"/>
      <c r="C49" s="84"/>
      <c r="D49" s="84"/>
      <c r="E49" s="84"/>
      <c r="F49" s="84"/>
      <c r="G49" s="85"/>
      <c r="H49" s="77"/>
    </row>
    <row r="50" spans="1:9" x14ac:dyDescent="0.25">
      <c r="B50" s="67" t="s">
        <v>88</v>
      </c>
      <c r="C50" s="68"/>
      <c r="D50" s="68"/>
      <c r="E50" s="68"/>
      <c r="F50" s="68"/>
      <c r="G50" s="69"/>
      <c r="H50" s="64">
        <f>SUM(H30:H49)</f>
        <v>1</v>
      </c>
    </row>
    <row r="51" spans="1:9" x14ac:dyDescent="0.25">
      <c r="H51" s="10"/>
    </row>
    <row r="52" spans="1:9" x14ac:dyDescent="0.25">
      <c r="B52" s="70" t="s">
        <v>89</v>
      </c>
      <c r="C52" s="70"/>
      <c r="D52" s="70"/>
      <c r="E52" s="70" t="s">
        <v>77</v>
      </c>
      <c r="F52" s="70"/>
      <c r="G52" s="70"/>
      <c r="H52" s="70"/>
    </row>
    <row r="53" spans="1:9" x14ac:dyDescent="0.25">
      <c r="B53" s="70"/>
      <c r="C53" s="70"/>
      <c r="D53" s="70"/>
      <c r="E53" s="70"/>
      <c r="F53" s="70"/>
      <c r="G53" s="70"/>
      <c r="H53" s="70"/>
    </row>
    <row r="54" spans="1:9" x14ac:dyDescent="0.25">
      <c r="B54" s="70"/>
      <c r="C54" s="70"/>
      <c r="D54" s="70"/>
      <c r="E54" s="70"/>
      <c r="F54" s="70"/>
      <c r="G54" s="70"/>
      <c r="H54" s="70"/>
    </row>
    <row r="55" spans="1:9" x14ac:dyDescent="0.25">
      <c r="A55" s="8"/>
      <c r="B55" s="70"/>
      <c r="C55" s="70"/>
      <c r="D55" s="70"/>
      <c r="E55" s="70"/>
      <c r="F55" s="70"/>
      <c r="G55" s="70"/>
      <c r="H55" s="70"/>
      <c r="I55" s="8"/>
    </row>
    <row r="56" spans="1:9" x14ac:dyDescent="0.25">
      <c r="A56" s="37"/>
      <c r="B56" s="71"/>
      <c r="C56" s="71"/>
      <c r="D56" s="71"/>
      <c r="E56" s="71"/>
      <c r="F56" s="71"/>
      <c r="G56" s="71"/>
      <c r="H56" s="71"/>
      <c r="I56" s="37"/>
    </row>
    <row r="57" spans="1:9" x14ac:dyDescent="0.25">
      <c r="A57" s="38"/>
      <c r="B57" s="66" t="s">
        <v>56</v>
      </c>
      <c r="C57" s="66"/>
      <c r="D57" s="66"/>
      <c r="E57" s="66" t="s">
        <v>78</v>
      </c>
      <c r="F57" s="66"/>
      <c r="G57" s="66"/>
      <c r="H57" s="66"/>
      <c r="I57" s="38"/>
    </row>
    <row r="58" spans="1:9" x14ac:dyDescent="0.25">
      <c r="A58" s="38"/>
      <c r="B58" s="66"/>
      <c r="C58" s="66"/>
      <c r="D58" s="66"/>
      <c r="E58" s="66"/>
      <c r="F58" s="66"/>
      <c r="G58" s="66"/>
      <c r="H58" s="66"/>
      <c r="I58" s="38"/>
    </row>
  </sheetData>
  <mergeCells count="62">
    <mergeCell ref="B8:H8"/>
    <mergeCell ref="B1:H1"/>
    <mergeCell ref="B2:H3"/>
    <mergeCell ref="B5:H5"/>
    <mergeCell ref="B6:H6"/>
    <mergeCell ref="B7:H7"/>
    <mergeCell ref="B9:H9"/>
    <mergeCell ref="B10:H10"/>
    <mergeCell ref="B11:D11"/>
    <mergeCell ref="F11:G11"/>
    <mergeCell ref="B12:G12"/>
    <mergeCell ref="H12:H15"/>
    <mergeCell ref="C13:F13"/>
    <mergeCell ref="B14:G14"/>
    <mergeCell ref="C15:F15"/>
    <mergeCell ref="B16:H16"/>
    <mergeCell ref="B17:D17"/>
    <mergeCell ref="F17:G17"/>
    <mergeCell ref="C18:F18"/>
    <mergeCell ref="H18:H27"/>
    <mergeCell ref="C19:F19"/>
    <mergeCell ref="B20:G20"/>
    <mergeCell ref="B21:C25"/>
    <mergeCell ref="F21:G25"/>
    <mergeCell ref="B26:G26"/>
    <mergeCell ref="C27:F27"/>
    <mergeCell ref="B28:H28"/>
    <mergeCell ref="B29:D29"/>
    <mergeCell ref="F29:G29"/>
    <mergeCell ref="B30:G30"/>
    <mergeCell ref="H30:H34"/>
    <mergeCell ref="C31:F31"/>
    <mergeCell ref="B32:G32"/>
    <mergeCell ref="C33:F33"/>
    <mergeCell ref="B34:G34"/>
    <mergeCell ref="B35:G35"/>
    <mergeCell ref="H35:H39"/>
    <mergeCell ref="C36:F36"/>
    <mergeCell ref="B37:G37"/>
    <mergeCell ref="C38:F38"/>
    <mergeCell ref="B39:G39"/>
    <mergeCell ref="B40:G40"/>
    <mergeCell ref="H40:H44"/>
    <mergeCell ref="C41:F41"/>
    <mergeCell ref="B42:G42"/>
    <mergeCell ref="C43:F43"/>
    <mergeCell ref="B44:G44"/>
    <mergeCell ref="B45:G45"/>
    <mergeCell ref="H45:H49"/>
    <mergeCell ref="C46:F46"/>
    <mergeCell ref="B47:G47"/>
    <mergeCell ref="C48:F48"/>
    <mergeCell ref="B49:G49"/>
    <mergeCell ref="B57:D57"/>
    <mergeCell ref="E57:H57"/>
    <mergeCell ref="B58:D58"/>
    <mergeCell ref="E58:H58"/>
    <mergeCell ref="B50:G50"/>
    <mergeCell ref="B52:D55"/>
    <mergeCell ref="E52:H55"/>
    <mergeCell ref="B56:D56"/>
    <mergeCell ref="E56:H56"/>
  </mergeCell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4"/>
  <sheetViews>
    <sheetView view="pageBreakPreview" zoomScale="90" zoomScaleNormal="100" zoomScaleSheetLayoutView="90" workbookViewId="0">
      <selection activeCell="H6" sqref="H6:H18"/>
    </sheetView>
  </sheetViews>
  <sheetFormatPr baseColWidth="10" defaultRowHeight="15" x14ac:dyDescent="0.25"/>
  <cols>
    <col min="1" max="1" width="3.7109375" style="17" customWidth="1"/>
    <col min="2" max="2" width="32.140625" style="17" bestFit="1" customWidth="1"/>
    <col min="3" max="3" width="8.85546875" style="17" bestFit="1" customWidth="1"/>
    <col min="4" max="4" width="13.7109375" style="17" bestFit="1" customWidth="1"/>
    <col min="5" max="6" width="3.7109375" style="17" customWidth="1"/>
    <col min="7" max="7" width="14.85546875" style="17" bestFit="1" customWidth="1"/>
    <col min="8" max="8" width="10.5703125" style="17" bestFit="1" customWidth="1"/>
    <col min="9" max="9" width="3.7109375" style="17" customWidth="1"/>
    <col min="10" max="16384" width="11.42578125" style="17"/>
  </cols>
  <sheetData>
    <row r="1" spans="2:23" ht="15.75" thickBot="1" x14ac:dyDescent="0.3"/>
    <row r="2" spans="2:23" s="12" customFormat="1" ht="15.75" thickBot="1" x14ac:dyDescent="0.3">
      <c r="B2" s="26" t="s">
        <v>16</v>
      </c>
      <c r="C2" s="26" t="s">
        <v>17</v>
      </c>
      <c r="D2" s="26" t="s">
        <v>18</v>
      </c>
      <c r="G2" s="27" t="s">
        <v>55</v>
      </c>
      <c r="H2" s="26" t="s">
        <v>36</v>
      </c>
    </row>
    <row r="3" spans="2:23" x14ac:dyDescent="0.25">
      <c r="B3" s="18" t="s">
        <v>33</v>
      </c>
      <c r="C3" s="19">
        <v>1</v>
      </c>
      <c r="D3" s="19">
        <v>1</v>
      </c>
      <c r="G3" s="19" t="s">
        <v>37</v>
      </c>
      <c r="H3" s="20"/>
      <c r="K3" s="52"/>
      <c r="L3" s="52"/>
      <c r="M3" s="52"/>
      <c r="N3" s="52"/>
      <c r="O3" s="52"/>
      <c r="P3" s="52"/>
      <c r="Q3" s="52"/>
      <c r="R3" s="52"/>
      <c r="S3" s="52"/>
      <c r="T3" s="52"/>
      <c r="U3" s="52"/>
      <c r="V3" s="52"/>
      <c r="W3" s="52"/>
    </row>
    <row r="4" spans="2:23" x14ac:dyDescent="0.25">
      <c r="B4" s="21" t="s">
        <v>34</v>
      </c>
      <c r="C4" s="22">
        <v>1</v>
      </c>
      <c r="D4" s="22">
        <v>1</v>
      </c>
      <c r="G4" s="22" t="s">
        <v>38</v>
      </c>
      <c r="H4" s="23"/>
      <c r="K4" s="53"/>
      <c r="L4" s="53"/>
      <c r="M4" s="53"/>
      <c r="N4" s="53"/>
      <c r="O4" s="53"/>
      <c r="P4" s="53"/>
      <c r="Q4" s="53"/>
      <c r="R4" s="53"/>
      <c r="S4" s="53"/>
      <c r="T4" s="53"/>
      <c r="U4" s="53"/>
      <c r="V4" s="53"/>
      <c r="W4" s="53"/>
    </row>
    <row r="5" spans="2:23" x14ac:dyDescent="0.25">
      <c r="B5" s="21" t="s">
        <v>35</v>
      </c>
      <c r="C5" s="22">
        <v>1</v>
      </c>
      <c r="D5" s="22">
        <v>1</v>
      </c>
      <c r="G5" s="22" t="s">
        <v>39</v>
      </c>
      <c r="H5" s="23"/>
      <c r="K5" s="53"/>
      <c r="L5" s="53"/>
      <c r="M5" s="53"/>
      <c r="N5" s="53"/>
      <c r="O5" s="53"/>
      <c r="P5" s="53"/>
      <c r="Q5" s="53"/>
      <c r="R5" s="53"/>
      <c r="S5" s="53"/>
      <c r="T5" s="53"/>
      <c r="U5" s="53"/>
      <c r="V5" s="53"/>
      <c r="W5" s="53"/>
    </row>
    <row r="6" spans="2:23" x14ac:dyDescent="0.25">
      <c r="B6" s="21" t="s">
        <v>82</v>
      </c>
      <c r="C6" s="22">
        <v>1</v>
      </c>
      <c r="D6" s="22">
        <v>1</v>
      </c>
      <c r="G6" s="22" t="s">
        <v>40</v>
      </c>
      <c r="H6" s="23"/>
      <c r="K6" s="53"/>
      <c r="L6" s="53"/>
      <c r="M6" s="53"/>
      <c r="N6" s="53"/>
      <c r="O6" s="53"/>
      <c r="P6" s="53"/>
      <c r="Q6" s="53"/>
      <c r="R6" s="53"/>
      <c r="S6" s="53"/>
      <c r="T6" s="53"/>
      <c r="U6" s="53"/>
      <c r="V6" s="53"/>
      <c r="W6" s="53"/>
    </row>
    <row r="7" spans="2:23" x14ac:dyDescent="0.25">
      <c r="B7" s="21" t="s">
        <v>83</v>
      </c>
      <c r="C7" s="22">
        <v>1</v>
      </c>
      <c r="D7" s="22">
        <v>1</v>
      </c>
      <c r="G7" s="22" t="s">
        <v>41</v>
      </c>
      <c r="H7" s="23"/>
    </row>
    <row r="8" spans="2:23" x14ac:dyDescent="0.25">
      <c r="B8" s="21" t="s">
        <v>19</v>
      </c>
      <c r="C8" s="22">
        <v>1</v>
      </c>
      <c r="D8" s="22">
        <v>1</v>
      </c>
      <c r="G8" s="22" t="s">
        <v>42</v>
      </c>
      <c r="H8" s="23"/>
    </row>
    <row r="9" spans="2:23" x14ac:dyDescent="0.25">
      <c r="B9" s="21" t="s">
        <v>20</v>
      </c>
      <c r="C9" s="22">
        <v>1</v>
      </c>
      <c r="D9" s="22">
        <v>1</v>
      </c>
      <c r="G9" s="22" t="s">
        <v>43</v>
      </c>
      <c r="H9" s="23"/>
    </row>
    <row r="10" spans="2:23" x14ac:dyDescent="0.25">
      <c r="B10" s="21" t="s">
        <v>21</v>
      </c>
      <c r="C10" s="22">
        <v>1</v>
      </c>
      <c r="D10" s="22">
        <v>1</v>
      </c>
      <c r="G10" s="22" t="s">
        <v>44</v>
      </c>
      <c r="H10" s="23"/>
    </row>
    <row r="11" spans="2:23" x14ac:dyDescent="0.25">
      <c r="B11" s="21" t="s">
        <v>22</v>
      </c>
      <c r="C11" s="22">
        <v>1</v>
      </c>
      <c r="D11" s="22">
        <v>1</v>
      </c>
      <c r="G11" s="22" t="s">
        <v>45</v>
      </c>
      <c r="H11" s="23"/>
    </row>
    <row r="12" spans="2:23" x14ac:dyDescent="0.25">
      <c r="B12" s="21" t="s">
        <v>23</v>
      </c>
      <c r="C12" s="22">
        <v>1</v>
      </c>
      <c r="D12" s="22">
        <v>1</v>
      </c>
      <c r="G12" s="22" t="s">
        <v>46</v>
      </c>
      <c r="H12" s="23"/>
    </row>
    <row r="13" spans="2:23" x14ac:dyDescent="0.25">
      <c r="B13" s="21" t="s">
        <v>24</v>
      </c>
      <c r="C13" s="22">
        <v>1</v>
      </c>
      <c r="D13" s="22">
        <v>1</v>
      </c>
      <c r="G13" s="22" t="s">
        <v>47</v>
      </c>
      <c r="H13" s="23"/>
    </row>
    <row r="14" spans="2:23" x14ac:dyDescent="0.25">
      <c r="B14" s="21" t="s">
        <v>25</v>
      </c>
      <c r="C14" s="22">
        <v>1</v>
      </c>
      <c r="D14" s="22">
        <v>1</v>
      </c>
      <c r="G14" s="22" t="s">
        <v>48</v>
      </c>
      <c r="H14" s="23"/>
    </row>
    <row r="15" spans="2:23" x14ac:dyDescent="0.25">
      <c r="B15" s="21" t="s">
        <v>26</v>
      </c>
      <c r="C15" s="22">
        <v>1</v>
      </c>
      <c r="D15" s="22">
        <v>1</v>
      </c>
      <c r="G15" s="22" t="s">
        <v>49</v>
      </c>
      <c r="H15" s="23"/>
    </row>
    <row r="16" spans="2:23" x14ac:dyDescent="0.25">
      <c r="B16" s="21" t="s">
        <v>27</v>
      </c>
      <c r="C16" s="22">
        <v>1</v>
      </c>
      <c r="D16" s="22">
        <v>1</v>
      </c>
      <c r="G16" s="22" t="s">
        <v>50</v>
      </c>
      <c r="H16" s="23"/>
    </row>
    <row r="17" spans="2:8" x14ac:dyDescent="0.25">
      <c r="B17" s="21" t="s">
        <v>28</v>
      </c>
      <c r="C17" s="22">
        <v>1</v>
      </c>
      <c r="D17" s="22">
        <v>1</v>
      </c>
      <c r="G17" s="22" t="s">
        <v>51</v>
      </c>
      <c r="H17" s="23"/>
    </row>
    <row r="18" spans="2:8" x14ac:dyDescent="0.25">
      <c r="B18" s="21" t="s">
        <v>29</v>
      </c>
      <c r="C18" s="22">
        <v>1</v>
      </c>
      <c r="D18" s="22">
        <v>1</v>
      </c>
      <c r="G18" s="22" t="s">
        <v>52</v>
      </c>
      <c r="H18" s="23"/>
    </row>
    <row r="19" spans="2:8" x14ac:dyDescent="0.25">
      <c r="B19" s="21" t="s">
        <v>30</v>
      </c>
      <c r="C19" s="22">
        <v>1</v>
      </c>
      <c r="D19" s="22">
        <v>1</v>
      </c>
      <c r="G19" s="22"/>
      <c r="H19" s="23"/>
    </row>
    <row r="20" spans="2:8" x14ac:dyDescent="0.25">
      <c r="B20" s="21" t="s">
        <v>31</v>
      </c>
      <c r="C20" s="22">
        <v>1</v>
      </c>
      <c r="D20" s="22">
        <v>1</v>
      </c>
      <c r="G20" s="22"/>
      <c r="H20" s="23"/>
    </row>
    <row r="21" spans="2:8" ht="15.75" thickBot="1" x14ac:dyDescent="0.3">
      <c r="B21" s="21" t="s">
        <v>32</v>
      </c>
      <c r="C21" s="22">
        <v>1</v>
      </c>
      <c r="D21" s="22">
        <v>1</v>
      </c>
      <c r="G21" s="46"/>
      <c r="H21" s="47"/>
    </row>
    <row r="22" spans="2:8" ht="15.75" thickBot="1" x14ac:dyDescent="0.3">
      <c r="B22" s="21" t="s">
        <v>80</v>
      </c>
      <c r="C22" s="22">
        <v>1</v>
      </c>
      <c r="D22" s="22">
        <v>1</v>
      </c>
      <c r="G22" s="28" t="s">
        <v>53</v>
      </c>
      <c r="H22" s="48" t="e">
        <f>AVERAGE(H3:H21)</f>
        <v>#DIV/0!</v>
      </c>
    </row>
    <row r="23" spans="2:8" ht="15.75" thickBot="1" x14ac:dyDescent="0.3">
      <c r="B23" s="24" t="s">
        <v>81</v>
      </c>
      <c r="C23" s="25">
        <v>1</v>
      </c>
      <c r="D23" s="25">
        <v>1</v>
      </c>
    </row>
    <row r="24" spans="2:8" ht="15.75" thickBot="1" x14ac:dyDescent="0.3">
      <c r="B24" s="28" t="s">
        <v>54</v>
      </c>
      <c r="C24" s="29">
        <f>SUM(C3:C23)</f>
        <v>21</v>
      </c>
      <c r="D24" s="29">
        <f>SUM(D3:D23)</f>
        <v>21</v>
      </c>
    </row>
  </sheetData>
  <phoneticPr fontId="16" type="noConversion"/>
  <printOptions horizontalCentered="1"/>
  <pageMargins left="0.39370078740157483" right="0.39370078740157483" top="0.39370078740157483" bottom="0.39370078740157483" header="0" footer="0"/>
  <pageSetup fitToWidth="8" fitToHeight="6" orientation="portrait" r:id="rId1"/>
  <rowBreaks count="1" manualBreakCount="1">
    <brk id="49" max="5" man="1"/>
  </rowBreaks>
  <colBreaks count="1" manualBreakCount="1">
    <brk id="5" max="2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2"/>
  <sheetViews>
    <sheetView view="pageBreakPreview" topLeftCell="A25" zoomScaleNormal="100" zoomScaleSheetLayoutView="100" workbookViewId="0">
      <selection activeCell="B36" sqref="B36"/>
    </sheetView>
  </sheetViews>
  <sheetFormatPr baseColWidth="10" defaultRowHeight="15" x14ac:dyDescent="0.25"/>
  <cols>
    <col min="1" max="1" width="2.7109375" customWidth="1"/>
    <col min="2" max="2" width="105.28515625" bestFit="1" customWidth="1"/>
    <col min="3" max="3" width="8.7109375" style="11" customWidth="1"/>
    <col min="4" max="4" width="2.7109375" customWidth="1"/>
  </cols>
  <sheetData>
    <row r="1" spans="2:7" ht="15.75" thickBot="1" x14ac:dyDescent="0.3"/>
    <row r="2" spans="2:7" ht="15.75" thickBot="1" x14ac:dyDescent="0.3">
      <c r="B2" s="119" t="s">
        <v>73</v>
      </c>
      <c r="C2" s="120"/>
    </row>
    <row r="3" spans="2:7" ht="8.1" customHeight="1" x14ac:dyDescent="0.25"/>
    <row r="4" spans="2:7" s="31" customFormat="1" x14ac:dyDescent="0.25">
      <c r="B4" s="30" t="s">
        <v>72</v>
      </c>
      <c r="C4" s="65">
        <f>(COUNTIF(C5:C8,"X")*25%)/4</f>
        <v>0.25</v>
      </c>
      <c r="D4" s="16"/>
      <c r="E4" s="16"/>
      <c r="F4" s="16"/>
      <c r="G4" s="16"/>
    </row>
    <row r="5" spans="2:7" s="32" customFormat="1" x14ac:dyDescent="0.25">
      <c r="B5" s="33" t="s">
        <v>71</v>
      </c>
      <c r="C5" s="34" t="s">
        <v>57</v>
      </c>
      <c r="D5" s="35"/>
      <c r="E5" s="35"/>
      <c r="F5" s="35"/>
      <c r="G5" s="35"/>
    </row>
    <row r="6" spans="2:7" s="32" customFormat="1" x14ac:dyDescent="0.25">
      <c r="B6" s="33" t="s">
        <v>74</v>
      </c>
      <c r="C6" s="34" t="s">
        <v>57</v>
      </c>
      <c r="D6" s="35"/>
      <c r="E6" s="35"/>
      <c r="F6" s="35"/>
      <c r="G6" s="35"/>
    </row>
    <row r="7" spans="2:7" s="32" customFormat="1" x14ac:dyDescent="0.25">
      <c r="B7" s="33" t="s">
        <v>70</v>
      </c>
      <c r="C7" s="34" t="s">
        <v>57</v>
      </c>
      <c r="D7" s="35"/>
      <c r="E7" s="35"/>
      <c r="F7" s="35"/>
      <c r="G7" s="35"/>
    </row>
    <row r="8" spans="2:7" s="32" customFormat="1" x14ac:dyDescent="0.25">
      <c r="B8" s="33" t="s">
        <v>69</v>
      </c>
      <c r="C8" s="34" t="s">
        <v>57</v>
      </c>
      <c r="D8" s="35"/>
      <c r="E8" s="35"/>
      <c r="F8" s="35"/>
      <c r="G8" s="35"/>
    </row>
    <row r="9" spans="2:7" ht="45" customHeight="1" x14ac:dyDescent="0.25">
      <c r="B9" s="122" t="s">
        <v>84</v>
      </c>
      <c r="C9" s="123"/>
      <c r="D9" s="15"/>
      <c r="E9" s="15"/>
      <c r="F9" s="15"/>
      <c r="G9" s="15"/>
    </row>
    <row r="10" spans="2:7" s="42" customFormat="1" ht="8.1" customHeight="1" x14ac:dyDescent="0.25">
      <c r="B10" s="39"/>
      <c r="C10" s="40"/>
      <c r="D10" s="41"/>
      <c r="E10" s="41"/>
      <c r="F10" s="41"/>
      <c r="G10" s="41"/>
    </row>
    <row r="11" spans="2:7" s="31" customFormat="1" x14ac:dyDescent="0.25">
      <c r="B11" s="30" t="s">
        <v>68</v>
      </c>
      <c r="C11" s="65">
        <f>(COUNTIF(C12:C15,"X")*25%)/4</f>
        <v>0.25</v>
      </c>
      <c r="D11" s="16"/>
      <c r="E11" s="16"/>
      <c r="F11" s="16"/>
      <c r="G11" s="16"/>
    </row>
    <row r="12" spans="2:7" s="32" customFormat="1" x14ac:dyDescent="0.25">
      <c r="B12" s="33" t="s">
        <v>67</v>
      </c>
      <c r="C12" s="34" t="s">
        <v>57</v>
      </c>
      <c r="D12" s="35"/>
      <c r="E12" s="35"/>
      <c r="F12" s="35"/>
      <c r="G12" s="35"/>
    </row>
    <row r="13" spans="2:7" s="32" customFormat="1" x14ac:dyDescent="0.25">
      <c r="B13" s="33" t="s">
        <v>75</v>
      </c>
      <c r="C13" s="34" t="s">
        <v>57</v>
      </c>
      <c r="D13" s="35"/>
      <c r="E13" s="35"/>
      <c r="F13" s="35"/>
      <c r="G13" s="35"/>
    </row>
    <row r="14" spans="2:7" s="32" customFormat="1" x14ac:dyDescent="0.25">
      <c r="B14" s="33" t="s">
        <v>66</v>
      </c>
      <c r="C14" s="34" t="s">
        <v>57</v>
      </c>
      <c r="D14" s="35"/>
      <c r="E14" s="35"/>
      <c r="F14" s="35"/>
      <c r="G14" s="35"/>
    </row>
    <row r="15" spans="2:7" s="32" customFormat="1" x14ac:dyDescent="0.25">
      <c r="B15" s="33" t="s">
        <v>65</v>
      </c>
      <c r="C15" s="34" t="s">
        <v>57</v>
      </c>
      <c r="D15" s="35"/>
      <c r="E15" s="35"/>
      <c r="F15" s="35"/>
      <c r="G15" s="35"/>
    </row>
    <row r="16" spans="2:7" ht="45" customHeight="1" x14ac:dyDescent="0.25">
      <c r="B16" s="122" t="s">
        <v>94</v>
      </c>
      <c r="C16" s="123"/>
      <c r="D16" s="15"/>
      <c r="E16" s="15"/>
      <c r="F16" s="15"/>
      <c r="G16" s="15"/>
    </row>
    <row r="17" spans="2:7" s="42" customFormat="1" ht="8.1" customHeight="1" x14ac:dyDescent="0.25">
      <c r="B17" s="39"/>
      <c r="C17" s="40"/>
      <c r="D17" s="41"/>
      <c r="E17" s="41"/>
      <c r="F17" s="41"/>
      <c r="G17" s="41"/>
    </row>
    <row r="18" spans="2:7" s="31" customFormat="1" x14ac:dyDescent="0.25">
      <c r="B18" s="30" t="s">
        <v>8</v>
      </c>
      <c r="C18" s="65">
        <f>(COUNTIF(C19:C21,"X")*25%)/3</f>
        <v>0.25</v>
      </c>
      <c r="D18" s="16"/>
      <c r="E18" s="16"/>
      <c r="F18" s="16"/>
      <c r="G18" s="16"/>
    </row>
    <row r="19" spans="2:7" s="32" customFormat="1" x14ac:dyDescent="0.25">
      <c r="B19" s="33" t="s">
        <v>64</v>
      </c>
      <c r="C19" s="34" t="s">
        <v>57</v>
      </c>
      <c r="D19" s="35"/>
      <c r="E19" s="35"/>
      <c r="F19" s="35"/>
      <c r="G19" s="35"/>
    </row>
    <row r="20" spans="2:7" s="32" customFormat="1" x14ac:dyDescent="0.25">
      <c r="B20" s="33" t="s">
        <v>63</v>
      </c>
      <c r="C20" s="34" t="s">
        <v>57</v>
      </c>
      <c r="D20" s="35"/>
      <c r="E20" s="35"/>
      <c r="F20" s="35"/>
      <c r="G20" s="35"/>
    </row>
    <row r="21" spans="2:7" s="32" customFormat="1" x14ac:dyDescent="0.25">
      <c r="B21" s="33" t="s">
        <v>62</v>
      </c>
      <c r="C21" s="34" t="s">
        <v>57</v>
      </c>
      <c r="D21" s="35"/>
      <c r="E21" s="35"/>
      <c r="F21" s="35"/>
      <c r="G21" s="35"/>
    </row>
    <row r="22" spans="2:7" ht="69.75" customHeight="1" x14ac:dyDescent="0.25">
      <c r="B22" s="122" t="s">
        <v>85</v>
      </c>
      <c r="C22" s="123"/>
      <c r="D22" s="15"/>
      <c r="E22" s="15"/>
      <c r="F22" s="15"/>
      <c r="G22" s="15"/>
    </row>
    <row r="23" spans="2:7" s="42" customFormat="1" ht="8.1" customHeight="1" x14ac:dyDescent="0.25">
      <c r="B23" s="39"/>
      <c r="C23" s="40"/>
      <c r="D23" s="41"/>
      <c r="E23" s="41"/>
      <c r="F23" s="41"/>
      <c r="G23" s="41"/>
    </row>
    <row r="24" spans="2:7" s="31" customFormat="1" x14ac:dyDescent="0.25">
      <c r="B24" s="30" t="s">
        <v>61</v>
      </c>
      <c r="C24" s="65">
        <f>(COUNTIF(C25:C27,"X")*25%)/3</f>
        <v>0.25</v>
      </c>
      <c r="D24" s="16"/>
      <c r="E24" s="16"/>
      <c r="F24" s="16"/>
      <c r="G24" s="16"/>
    </row>
    <row r="25" spans="2:7" s="32" customFormat="1" x14ac:dyDescent="0.25">
      <c r="B25" s="36" t="s">
        <v>60</v>
      </c>
      <c r="C25" s="34" t="s">
        <v>57</v>
      </c>
    </row>
    <row r="26" spans="2:7" s="32" customFormat="1" x14ac:dyDescent="0.25">
      <c r="B26" s="36" t="s">
        <v>59</v>
      </c>
      <c r="C26" s="34" t="s">
        <v>57</v>
      </c>
    </row>
    <row r="27" spans="2:7" s="32" customFormat="1" x14ac:dyDescent="0.25">
      <c r="B27" s="36" t="s">
        <v>58</v>
      </c>
      <c r="C27" s="34" t="s">
        <v>57</v>
      </c>
    </row>
    <row r="28" spans="2:7" ht="69" customHeight="1" x14ac:dyDescent="0.25">
      <c r="B28" s="122" t="s">
        <v>86</v>
      </c>
      <c r="C28" s="123"/>
      <c r="D28" s="15"/>
      <c r="E28" s="15"/>
      <c r="F28" s="15"/>
      <c r="G28" s="15"/>
    </row>
    <row r="29" spans="2:7" s="42" customFormat="1" ht="8.1" customHeight="1" x14ac:dyDescent="0.25">
      <c r="B29" s="39"/>
      <c r="C29" s="40"/>
      <c r="D29" s="41"/>
      <c r="E29" s="41"/>
      <c r="F29" s="41"/>
      <c r="G29" s="41"/>
    </row>
    <row r="30" spans="2:7" s="31" customFormat="1" x14ac:dyDescent="0.25">
      <c r="B30" s="30" t="s">
        <v>76</v>
      </c>
      <c r="C30" s="65">
        <f>C4+C11+C18+C24</f>
        <v>1</v>
      </c>
    </row>
    <row r="31" spans="2:7" s="43" customFormat="1" ht="8.1" customHeight="1" x14ac:dyDescent="0.2">
      <c r="C31" s="45"/>
    </row>
    <row r="32" spans="2:7" s="44" customFormat="1" ht="12.75" x14ac:dyDescent="0.2">
      <c r="B32" s="121" t="s">
        <v>79</v>
      </c>
      <c r="C32" s="121"/>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EVAL.</vt:lpstr>
      <vt:lpstr>OPER. - AVAN.</vt:lpstr>
      <vt:lpstr>A. ADM.</vt:lpstr>
      <vt:lpstr>'A. ADM.'!Área_de_impresión</vt:lpstr>
      <vt:lpstr>EVAL.!Área_de_impresión</vt:lpstr>
      <vt:lpstr>'OPER. - AVAN.'!Área_de_impresión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Doris Cardenas</cp:lastModifiedBy>
  <cp:lastPrinted>2020-04-30T13:58:11Z</cp:lastPrinted>
  <dcterms:created xsi:type="dcterms:W3CDTF">2020-04-24T16:23:27Z</dcterms:created>
  <dcterms:modified xsi:type="dcterms:W3CDTF">2020-08-18T12:36:01Z</dcterms:modified>
</cp:coreProperties>
</file>