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doris\Documents\LPA 008 2020\"/>
    </mc:Choice>
  </mc:AlternateContent>
  <xr:revisionPtr revIDLastSave="0" documentId="8_{A41C1241-B168-46E0-9CEA-DADEE649614E}" xr6:coauthVersionLast="45" xr6:coauthVersionMax="45" xr10:uidLastSave="{00000000-0000-0000-0000-000000000000}"/>
  <bookViews>
    <workbookView xWindow="-120" yWindow="-120" windowWidth="20730" windowHeight="11160" xr2:uid="{00000000-000D-0000-FFFF-FFFF00000000}"/>
  </bookViews>
  <sheets>
    <sheet name="EVAL." sheetId="7" r:id="rId1"/>
    <sheet name="OPER. - AVAN." sheetId="2" r:id="rId2"/>
    <sheet name="A. ADM." sheetId="6" r:id="rId3"/>
  </sheets>
  <definedNames>
    <definedName name="_xlnm.Print_Area" localSheetId="2">'A. ADM.'!$A$1:$D$33</definedName>
    <definedName name="_xlnm.Print_Area" localSheetId="0">EVAL.!$A$1:$I$59</definedName>
    <definedName name="_xlnm.Print_Area" localSheetId="1">'OPER. - AVAN.'!$A$1:$I$25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18" i="6"/>
  <c r="C11" i="6"/>
  <c r="C4" i="6"/>
  <c r="H12" i="7"/>
  <c r="H45" i="7" l="1"/>
  <c r="H40" i="7"/>
  <c r="H35" i="7"/>
  <c r="H30" i="7"/>
  <c r="H50" i="7" l="1"/>
  <c r="D24" i="2" l="1"/>
  <c r="C24" i="2"/>
  <c r="C30" i="6" l="1"/>
  <c r="H2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Zamudio Lopez</author>
  </authors>
  <commentList>
    <comment ref="D2" authorId="0" shapeId="0" xr:uid="{00000000-0006-0000-0100-000001000000}">
      <text>
        <r>
          <rPr>
            <b/>
            <sz val="9"/>
            <color indexed="81"/>
            <rFont val="Calibri"/>
            <family val="2"/>
            <scheme val="minor"/>
          </rPr>
          <t>En la Columna de Cumplimiento, indique si el Contratista cumplió o no (Coloque 1 o 0, según el cumplimiento).</t>
        </r>
      </text>
    </comment>
  </commentList>
</comments>
</file>

<file path=xl/sharedStrings.xml><?xml version="1.0" encoding="utf-8"?>
<sst xmlns="http://schemas.openxmlformats.org/spreadsheetml/2006/main" count="123" uniqueCount="101">
  <si>
    <t xml:space="preserve"> Frecuencia: </t>
  </si>
  <si>
    <t xml:space="preserve"> Frecuencia:</t>
  </si>
  <si>
    <t>Porcentaje de Cumplimiento de Avance</t>
  </si>
  <si>
    <t>Desviación frente al Cronograma</t>
  </si>
  <si>
    <t>Puntaje Asignado</t>
  </si>
  <si>
    <t>Menor al 15%</t>
  </si>
  <si>
    <t>15% al 49,9%</t>
  </si>
  <si>
    <t>Más del 50%</t>
  </si>
  <si>
    <t>Cumplimiento de Obligaciones Comerciales</t>
  </si>
  <si>
    <t>Entrega de Documentos</t>
  </si>
  <si>
    <t>EVALUACIÓN DE DESEMPEÑO DE CONTRATISTAS</t>
  </si>
  <si>
    <t xml:space="preserve"> % = (N°. de Entregables Recibidos sin Incumplimientos / N°. Entregables Recibidos) X 100 </t>
  </si>
  <si>
    <t>Para determinar el porcentaje de cumplimiento se tendrá en cuenta los Porcentajes de Avance Ejecutado Vs el Porcentaje de Avance Programado.</t>
  </si>
  <si>
    <t>Trimestral</t>
  </si>
  <si>
    <t>Cumplimiento de las Obligaciones Legales y Contractuales de Tipo Laboral</t>
  </si>
  <si>
    <t>Cumplimiento de las Obligaciones Legales y Contractuales de Seguridad Social</t>
  </si>
  <si>
    <t>Tipo de Entregable</t>
  </si>
  <si>
    <t>Cantidad</t>
  </si>
  <si>
    <t>Cumplimiento</t>
  </si>
  <si>
    <t>Solicitud en Comité Semana 1</t>
  </si>
  <si>
    <t>Solicitud en Comité Semana 2</t>
  </si>
  <si>
    <t>Solicitud en Comité Semana 3</t>
  </si>
  <si>
    <t>Solicitud en Comité Semana 4</t>
  </si>
  <si>
    <t>Solicitud en Comité Semana 5</t>
  </si>
  <si>
    <t>Solicitud en Comité Semana 6</t>
  </si>
  <si>
    <t>Solicitud en Comité Semana 7</t>
  </si>
  <si>
    <t>Solicitud en Comité Semana 8</t>
  </si>
  <si>
    <t>Solicitud en Comité Semana 9</t>
  </si>
  <si>
    <t>Solicitud en Comité Semana 10</t>
  </si>
  <si>
    <t>Solicitud en Comité Semana 11</t>
  </si>
  <si>
    <t>Solicitud en Comité Semana 12</t>
  </si>
  <si>
    <t>Solicitud en Comité Semana 13</t>
  </si>
  <si>
    <t>Solicitud en Comité Semana 14</t>
  </si>
  <si>
    <t>Radicación Informe Mensual Mes 1</t>
  </si>
  <si>
    <t>Radicación Informe Mensual Mes 2</t>
  </si>
  <si>
    <t>Radicación Informe Mensual Mes 3</t>
  </si>
  <si>
    <t>Porcentaje</t>
  </si>
  <si>
    <t>Semana 1</t>
  </si>
  <si>
    <t>Semana 2</t>
  </si>
  <si>
    <t>Semana 3</t>
  </si>
  <si>
    <t>Semana 4</t>
  </si>
  <si>
    <t>Semana 5</t>
  </si>
  <si>
    <t>Semana 6</t>
  </si>
  <si>
    <t>Semana 7</t>
  </si>
  <si>
    <t>Semana 8</t>
  </si>
  <si>
    <t>Semana 9</t>
  </si>
  <si>
    <t>Semana 10</t>
  </si>
  <si>
    <t>Semana 11</t>
  </si>
  <si>
    <t>Semana 12</t>
  </si>
  <si>
    <t>Semana 13</t>
  </si>
  <si>
    <t>Semana 14</t>
  </si>
  <si>
    <t>Semana 15</t>
  </si>
  <si>
    <t>Semana 16</t>
  </si>
  <si>
    <t>Promedio</t>
  </si>
  <si>
    <t>Totales</t>
  </si>
  <si>
    <t xml:space="preserve">Avance de Obra </t>
  </si>
  <si>
    <t>GERENTE PROYECTOS OBRAS POR IMPUESTOS</t>
  </si>
  <si>
    <t>X</t>
  </si>
  <si>
    <t>Realiza el cobro de sus cortes de obra según lo establecido en el contrato</t>
  </si>
  <si>
    <t xml:space="preserve">Cumple a tiempo con los compromisos y actividades programadas sin generar </t>
  </si>
  <si>
    <t>Cumple a tiempo con los compromisos y actividades programadas</t>
  </si>
  <si>
    <t>Entrega de documentos</t>
  </si>
  <si>
    <t xml:space="preserve">Tiene buen relacionamiento con comunidad y autoridades locales </t>
  </si>
  <si>
    <t>No presenta inconvenientes en la cadena de abastecimiento por causas propias</t>
  </si>
  <si>
    <t>Se encuentra a paz y salvo con proveedores y subcontratistas</t>
  </si>
  <si>
    <t>Todo el personal de obra cuenta con todos los EPP y la dotación requerida para llevar a cabo su trabajo</t>
  </si>
  <si>
    <t>Los subcontratistas se encuentran al día en el pago de prestaciones sociales</t>
  </si>
  <si>
    <t xml:space="preserve">Paga oportunamente el las obligaciones laborares </t>
  </si>
  <si>
    <t xml:space="preserve">Cumplimiento de las obligaciones Legales y Contractuales de Seguridad Social  </t>
  </si>
  <si>
    <t>Cuenta con un plan de seguridad y salud en el trabajo actualizado e implementado en un porcentaje superior al 80%</t>
  </si>
  <si>
    <t>El contratista se encuentra a paz y salvo en el pago de salarios o remuneraciones pactadas</t>
  </si>
  <si>
    <t>Contrata el personal idóneo y calificado para el desarrollo del contrato</t>
  </si>
  <si>
    <t>Cumplimiento de las obligaciones Legales y Contractuales de tipo Laboral</t>
  </si>
  <si>
    <t>DETALLE EVALUACIÓN DE ASPECTOS ADMINISTRATIVOS CONTRATISTAS 
OBRAS POR IMPUESTOS</t>
  </si>
  <si>
    <t>Acata las normas colombianas para la contratación de personal nacional y extranjero</t>
  </si>
  <si>
    <t>La totalidad de los empleados se encuentra afiliado al régimen de salud y riesgos laborales</t>
  </si>
  <si>
    <t>TOTAL ASPECTOS ADMINISTRATIVOS</t>
  </si>
  <si>
    <t>Contratista:</t>
  </si>
  <si>
    <t>REPRESENTANTE LEGAL</t>
  </si>
  <si>
    <r>
      <t xml:space="preserve">Nota: </t>
    </r>
    <r>
      <rPr>
        <i/>
        <sz val="10"/>
        <color theme="1"/>
        <rFont val="Calibri"/>
        <family val="2"/>
        <scheme val="minor"/>
      </rPr>
      <t xml:space="preserve">Marcar con X aquellos aspectos que cumple el contratista </t>
    </r>
  </si>
  <si>
    <t>Solicitud en Comité Semana 15</t>
  </si>
  <si>
    <t>Solicitud en Comité Semana 16</t>
  </si>
  <si>
    <t>Radicación Informe Mensual Mes 4</t>
  </si>
  <si>
    <t>Radicación Informe Mensual Mes 5</t>
  </si>
  <si>
    <t>Observaciones: Durante el trimestre, no presento novedades en este campo.De acuerdo con lo evidenciado por la Interventoría y la Gerencia del proyecto , el contratista no presenta atrasos en el pago de los salarios de sus trabajadores y subcontratistas.</t>
  </si>
  <si>
    <t>Observaciones: Durante el trimestre evaluado, no presento novedades comerciales con proveedores de materia prima, transportadores de mobiliario.De acuerdo con lo evidenciado por la Interventoría y la Gerencia del proyecto, el contratista no ha tenido restricción en sus actividades, debido a que no presenta atrasos en los pagos de transporte de mobiliario y subcontratistas.</t>
  </si>
  <si>
    <t>Observaciones: Durante el trimestre el contratista suministro la información del HLP y esta culminada, informes semanales de avance físico del proyecto, planes de producción y de despachos, como las entregas a las sedes educativas programadas. De acuerdo con lo evidenciado por la Interventoría y la Gerencia del proyecto, el contratista ha cumplido con las fechas de las entregas de documentos con las cuales él se ha comprometido.</t>
  </si>
  <si>
    <t>- La evaluación de desempeño del Contratista se realizará trimestralmente. En caso de obtener una puntuación inferior de 80 Puntos en alguno de los criterios se solicitará un plan de mejora, el cual debe ser presentado para aprobación del Supervisor del Contrato.
- Los Criterios para evaluar el desempeño del Contratista se calificarán de manera independiente sobre 100 puntos cada uno.</t>
  </si>
  <si>
    <t>SUBTOTAL</t>
  </si>
  <si>
    <t>Elaboró:</t>
  </si>
  <si>
    <t xml:space="preserve">EFICIENCIA OPERATIVA </t>
  </si>
  <si>
    <r>
      <t xml:space="preserve">CUMPLIMIENTO DE PLAZOS </t>
    </r>
    <r>
      <rPr>
        <b/>
        <vertAlign val="subscript"/>
        <sz val="11"/>
        <color rgb="FF000000"/>
        <rFont val="Verdana"/>
        <family val="2"/>
      </rPr>
      <t xml:space="preserve">          </t>
    </r>
  </si>
  <si>
    <r>
      <t xml:space="preserve">ASPECTOS ADMINISTRATIVOS </t>
    </r>
    <r>
      <rPr>
        <b/>
        <vertAlign val="subscript"/>
        <sz val="11"/>
        <color rgb="FF000000"/>
        <rFont val="Verdana"/>
        <family val="2"/>
      </rPr>
      <t xml:space="preserve">                      </t>
    </r>
  </si>
  <si>
    <t>Peso (%)</t>
  </si>
  <si>
    <t>Observaciones: Se solicito durante el trimestre a la funcionaria del contratista (Deisy Duran), el pago de seguridad social del personal de la empresa, soportado en la facturación del período a cobrar cumpliendo con los requisitos contenidos en el contrato. No presenta novedades en este aspecto.De acuerdo con lo evidenciado por la Interventoría y la Gerencia del proyecto.</t>
  </si>
  <si>
    <t xml:space="preserve">Contratista: </t>
  </si>
  <si>
    <t xml:space="preserve">Contrato No.: </t>
  </si>
  <si>
    <t xml:space="preserve">Periodo: </t>
  </si>
  <si>
    <r>
      <t>Observaciones:</t>
    </r>
    <r>
      <rPr>
        <sz val="10"/>
        <color rgb="FF000000"/>
        <rFont val="Verdana"/>
        <family val="2"/>
      </rPr>
      <t xml:space="preserve"> Estos entregables se miden a partir de las obligaciones Contractuales Mensuales y los compromisos adquiridos por el Contratista. (Ver el anexo 1.3 Duraciones máximas)</t>
    </r>
  </si>
  <si>
    <t>Observación:</t>
  </si>
  <si>
    <t xml:space="preserve">Observación: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</si>
</sst>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Verdana"/>
      <family val="2"/>
    </font>
    <font>
      <b/>
      <vertAlign val="subscript"/>
      <sz val="11"/>
      <color rgb="FF000000"/>
      <name val="Verdana"/>
      <family val="2"/>
    </font>
    <font>
      <b/>
      <sz val="11"/>
      <color rgb="FF000000"/>
      <name val="Verdana"/>
      <family val="2"/>
    </font>
    <font>
      <sz val="11"/>
      <color theme="1"/>
      <name val="Verdana"/>
      <family val="2"/>
    </font>
    <font>
      <sz val="11"/>
      <color rgb="FF000000"/>
      <name val="Verdana"/>
      <family val="2"/>
    </font>
    <font>
      <sz val="7"/>
      <color theme="1"/>
      <name val="Verdana"/>
      <family val="2"/>
    </font>
    <font>
      <b/>
      <sz val="12"/>
      <color theme="1"/>
      <name val="Verdana"/>
      <family val="2"/>
    </font>
    <font>
      <b/>
      <sz val="12"/>
      <color theme="1" tint="0.34998626667073579"/>
      <name val="Verdana"/>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Verdana"/>
      <family val="2"/>
    </font>
    <font>
      <sz val="9"/>
      <color theme="1"/>
      <name val="Verdana"/>
      <family val="2"/>
    </font>
    <font>
      <b/>
      <sz val="10"/>
      <color rgb="FF000000"/>
      <name val="Verdana"/>
      <family val="2"/>
    </font>
    <font>
      <sz val="10"/>
      <color rgb="FF000000"/>
      <name val="Verdana"/>
      <family val="2"/>
    </font>
    <font>
      <sz val="8"/>
      <name val="Calibri"/>
      <family val="2"/>
      <scheme val="minor"/>
    </font>
    <font>
      <sz val="11"/>
      <name val="Verdana"/>
      <family val="2"/>
    </font>
    <font>
      <b/>
      <sz val="10"/>
      <color theme="1"/>
      <name val="Verdana"/>
      <family val="2"/>
    </font>
    <font>
      <b/>
      <sz val="9"/>
      <color indexed="8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BFBFBF"/>
        <bgColor indexed="64"/>
      </patternFill>
    </fill>
    <fill>
      <patternFill patternType="solid">
        <fgColor theme="2"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3" fillId="2" borderId="1" xfId="0" applyFont="1" applyFill="1" applyBorder="1" applyAlignment="1">
      <alignment horizontal="center" vertical="center" wrapText="1"/>
    </xf>
    <xf numFmtId="0" fontId="4" fillId="0" borderId="0" xfId="0" applyFont="1" applyAlignment="1">
      <alignment vertical="center" wrapText="1"/>
    </xf>
    <xf numFmtId="0" fontId="5" fillId="0" borderId="13"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1" fillId="0" borderId="10" xfId="0" applyFont="1" applyBorder="1" applyAlignment="1">
      <alignment horizontal="justify" vertical="center" wrapText="1"/>
    </xf>
    <xf numFmtId="0" fontId="3" fillId="2" borderId="1" xfId="0" applyFont="1" applyFill="1" applyBorder="1" applyAlignment="1">
      <alignment horizontal="right" vertical="center" wrapText="1"/>
    </xf>
    <xf numFmtId="0" fontId="6" fillId="0" borderId="0" xfId="0" applyFont="1" applyAlignment="1">
      <alignment vertical="center" wrapText="1"/>
    </xf>
    <xf numFmtId="0" fontId="7" fillId="0" borderId="0" xfId="0" applyFont="1" applyAlignment="1">
      <alignment vertical="center" wrapText="1"/>
    </xf>
    <xf numFmtId="9" fontId="4" fillId="0" borderId="0" xfId="0" applyNumberFormat="1" applyFont="1" applyAlignment="1">
      <alignment vertical="center" wrapText="1"/>
    </xf>
    <xf numFmtId="0" fontId="0" fillId="0" borderId="0" xfId="0" applyAlignment="1">
      <alignment horizont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0" fillId="0" borderId="0" xfId="0" applyAlignment="1">
      <alignment horizontal="left"/>
    </xf>
    <xf numFmtId="0" fontId="11" fillId="0" borderId="0" xfId="0" applyFont="1" applyAlignment="1">
      <alignment horizontal="left"/>
    </xf>
    <xf numFmtId="0" fontId="0" fillId="0" borderId="0" xfId="0" applyFont="1" applyAlignment="1">
      <alignment horizontal="center" vertical="center"/>
    </xf>
    <xf numFmtId="0" fontId="0" fillId="0" borderId="20" xfId="0" applyFont="1" applyBorder="1" applyAlignment="1">
      <alignment horizontal="left" vertical="center"/>
    </xf>
    <xf numFmtId="0" fontId="0" fillId="0" borderId="20" xfId="0" applyFont="1" applyBorder="1" applyAlignment="1">
      <alignment horizontal="center" vertical="center"/>
    </xf>
    <xf numFmtId="10" fontId="0" fillId="0" borderId="20" xfId="0" applyNumberFormat="1" applyFont="1" applyBorder="1" applyAlignment="1">
      <alignment horizontal="center" vertical="center"/>
    </xf>
    <xf numFmtId="0" fontId="0" fillId="0" borderId="21" xfId="0" applyFont="1" applyBorder="1" applyAlignment="1">
      <alignment horizontal="left" vertical="center"/>
    </xf>
    <xf numFmtId="0" fontId="0" fillId="0" borderId="21" xfId="0" applyFont="1" applyBorder="1" applyAlignment="1">
      <alignment horizontal="center" vertical="center"/>
    </xf>
    <xf numFmtId="10" fontId="0" fillId="0" borderId="21" xfId="0" applyNumberFormat="1" applyFont="1" applyBorder="1" applyAlignment="1">
      <alignment horizontal="center" vertical="center"/>
    </xf>
    <xf numFmtId="0" fontId="0" fillId="0" borderId="22" xfId="0" applyFont="1" applyBorder="1" applyAlignment="1">
      <alignment horizontal="left" vertical="center"/>
    </xf>
    <xf numFmtId="0" fontId="0" fillId="0" borderId="22" xfId="0" applyFont="1" applyBorder="1" applyAlignment="1">
      <alignment horizontal="center" vertical="center"/>
    </xf>
    <xf numFmtId="0" fontId="10" fillId="3" borderId="19"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9" xfId="0" applyFont="1" applyFill="1" applyBorder="1" applyAlignment="1">
      <alignment horizontal="right" vertical="center"/>
    </xf>
    <xf numFmtId="0" fontId="10" fillId="3" borderId="23" xfId="0" applyFont="1" applyFill="1" applyBorder="1" applyAlignment="1">
      <alignment horizontal="center" vertical="center"/>
    </xf>
    <xf numFmtId="0" fontId="10" fillId="3" borderId="1" xfId="0" applyFont="1" applyFill="1" applyBorder="1" applyAlignment="1">
      <alignment horizontal="left"/>
    </xf>
    <xf numFmtId="0" fontId="11" fillId="0" borderId="0" xfId="0" applyFont="1"/>
    <xf numFmtId="0" fontId="0" fillId="0" borderId="0" xfId="0" applyFont="1"/>
    <xf numFmtId="0" fontId="0" fillId="0" borderId="1" xfId="0" applyFont="1" applyBorder="1" applyAlignment="1">
      <alignment horizontal="left"/>
    </xf>
    <xf numFmtId="0" fontId="0" fillId="0" borderId="1" xfId="0" applyFont="1" applyBorder="1" applyAlignment="1">
      <alignment horizontal="center"/>
    </xf>
    <xf numFmtId="0" fontId="0" fillId="0" borderId="0" xfId="0" applyFont="1" applyAlignment="1">
      <alignment horizontal="left"/>
    </xf>
    <xf numFmtId="0" fontId="0" fillId="0" borderId="1" xfId="0" applyFont="1" applyBorder="1"/>
    <xf numFmtId="0" fontId="18" fillId="0" borderId="0" xfId="0" applyFont="1" applyAlignment="1">
      <alignment vertical="center" wrapText="1"/>
    </xf>
    <xf numFmtId="0" fontId="13" fillId="0" borderId="0" xfId="0" applyFont="1" applyAlignment="1">
      <alignment vertical="center" wrapText="1"/>
    </xf>
    <xf numFmtId="0" fontId="11" fillId="0" borderId="14" xfId="0" applyFont="1"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xf>
    <xf numFmtId="0" fontId="0" fillId="0" borderId="0" xfId="0" applyBorder="1"/>
    <xf numFmtId="0" fontId="20" fillId="0" borderId="0" xfId="0" applyFont="1"/>
    <xf numFmtId="0" fontId="23" fillId="0" borderId="0" xfId="0" applyFont="1"/>
    <xf numFmtId="0" fontId="20" fillId="0" borderId="0" xfId="0" applyFont="1" applyAlignment="1">
      <alignment horizontal="center"/>
    </xf>
    <xf numFmtId="0" fontId="0" fillId="0" borderId="26" xfId="0" applyFont="1" applyBorder="1" applyAlignment="1">
      <alignment horizontal="center" vertical="center"/>
    </xf>
    <xf numFmtId="10" fontId="0" fillId="0" borderId="26" xfId="0" applyNumberFormat="1" applyFont="1" applyBorder="1" applyAlignment="1">
      <alignment horizontal="center" vertical="center"/>
    </xf>
    <xf numFmtId="10" fontId="10" fillId="3" borderId="19" xfId="0" applyNumberFormat="1" applyFont="1" applyFill="1" applyBorder="1" applyAlignment="1">
      <alignment horizontal="center" vertical="center"/>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9" xfId="0" applyFont="1" applyBorder="1" applyAlignment="1">
      <alignment horizontal="justify" vertical="center" wrapText="1"/>
    </xf>
    <xf numFmtId="14" fontId="0" fillId="0" borderId="0" xfId="0" applyNumberFormat="1" applyFont="1" applyAlignment="1">
      <alignment horizontal="center" vertical="center"/>
    </xf>
    <xf numFmtId="10" fontId="0" fillId="0" borderId="0" xfId="0" applyNumberFormat="1" applyFont="1" applyAlignment="1">
      <alignment horizontal="center" vertical="center"/>
    </xf>
    <xf numFmtId="0" fontId="8" fillId="0" borderId="0" xfId="0" applyFont="1" applyAlignment="1">
      <alignment horizontal="center"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4" fillId="0" borderId="2" xfId="0" applyFont="1" applyBorder="1" applyAlignment="1">
      <alignment vertical="center" wrapText="1"/>
    </xf>
    <xf numFmtId="0" fontId="1" fillId="0" borderId="4" xfId="0" applyFont="1" applyBorder="1" applyAlignment="1">
      <alignment horizontal="left" vertical="center" wrapText="1"/>
    </xf>
    <xf numFmtId="0" fontId="4" fillId="0" borderId="0" xfId="0" applyFont="1" applyAlignment="1">
      <alignment horizontal="justify" vertical="top" wrapText="1"/>
    </xf>
    <xf numFmtId="0" fontId="4" fillId="0" borderId="12" xfId="0" applyFont="1" applyBorder="1" applyAlignment="1">
      <alignment horizontal="justify" vertical="top" wrapText="1"/>
    </xf>
    <xf numFmtId="0" fontId="1" fillId="0" borderId="13" xfId="0" applyFont="1" applyBorder="1" applyAlignment="1">
      <alignment horizontal="justify" vertical="top" wrapText="1"/>
    </xf>
    <xf numFmtId="0" fontId="12" fillId="0" borderId="12" xfId="0" applyFont="1" applyBorder="1" applyAlignment="1">
      <alignment horizontal="justify" vertical="top" wrapText="1"/>
    </xf>
    <xf numFmtId="0" fontId="18" fillId="0" borderId="13" xfId="0" applyFont="1" applyBorder="1" applyAlignment="1">
      <alignment horizontal="justify" vertical="top" wrapText="1"/>
    </xf>
    <xf numFmtId="9" fontId="1" fillId="0" borderId="1" xfId="1" applyFont="1" applyBorder="1" applyAlignment="1">
      <alignment horizontal="center" vertical="center" wrapText="1"/>
    </xf>
    <xf numFmtId="9" fontId="10" fillId="3" borderId="1" xfId="1" applyFont="1" applyFill="1" applyBorder="1" applyAlignment="1">
      <alignment horizontal="center"/>
    </xf>
    <xf numFmtId="0" fontId="13" fillId="0" borderId="0" xfId="0" applyFont="1" applyAlignment="1">
      <alignment horizontal="center"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6" fillId="0" borderId="0" xfId="0" applyFont="1" applyAlignment="1">
      <alignment horizontal="left" wrapText="1"/>
    </xf>
    <xf numFmtId="0" fontId="18" fillId="0" borderId="0" xfId="0" applyFont="1" applyAlignment="1">
      <alignment horizontal="center" vertical="center" wrapText="1"/>
    </xf>
    <xf numFmtId="0" fontId="1" fillId="0" borderId="9"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0" xfId="0" applyFont="1" applyBorder="1" applyAlignment="1">
      <alignment horizontal="justify" vertical="center" wrapText="1"/>
    </xf>
    <xf numFmtId="9" fontId="17" fillId="0" borderId="18" xfId="1" applyFont="1" applyBorder="1" applyAlignment="1">
      <alignment horizontal="center" vertical="center" wrapText="1"/>
    </xf>
    <xf numFmtId="9" fontId="17" fillId="0" borderId="8" xfId="1" applyFont="1" applyBorder="1" applyAlignment="1">
      <alignment horizontal="center" vertical="center" wrapText="1"/>
    </xf>
    <xf numFmtId="9" fontId="17" fillId="0" borderId="7" xfId="1" applyFont="1" applyBorder="1" applyAlignment="1">
      <alignment horizontal="center" vertical="center" wrapText="1"/>
    </xf>
    <xf numFmtId="0" fontId="1" fillId="0" borderId="0" xfId="0" applyFont="1" applyAlignment="1">
      <alignment horizontal="justify" vertical="center" wrapText="1"/>
    </xf>
    <xf numFmtId="0" fontId="4" fillId="0" borderId="12" xfId="0" applyFont="1" applyBorder="1" applyAlignment="1">
      <alignment horizontal="justify" vertical="center" wrapText="1"/>
    </xf>
    <xf numFmtId="0" fontId="4" fillId="0" borderId="0" xfId="0" applyFont="1" applyAlignment="1">
      <alignment horizontal="justify" vertical="center" wrapText="1"/>
    </xf>
    <xf numFmtId="0" fontId="4" fillId="0" borderId="13" xfId="0" applyFont="1" applyBorder="1" applyAlignment="1">
      <alignment horizontal="justify" vertical="center" wrapText="1"/>
    </xf>
    <xf numFmtId="0" fontId="18" fillId="0" borderId="0"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9" fontId="4" fillId="0" borderId="1" xfId="1" applyFont="1" applyBorder="1" applyAlignment="1">
      <alignment horizontal="center" vertical="center" wrapText="1"/>
    </xf>
    <xf numFmtId="0" fontId="12"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18" fillId="0" borderId="3" xfId="0" applyFont="1" applyFill="1" applyBorder="1" applyAlignment="1">
      <alignment horizontal="left" vertical="center" wrapText="1"/>
    </xf>
    <xf numFmtId="0" fontId="13" fillId="0" borderId="0" xfId="0" quotePrefix="1" applyFont="1" applyAlignment="1">
      <alignment horizontal="justify" vertical="center" wrapText="1"/>
    </xf>
    <xf numFmtId="0" fontId="13" fillId="0" borderId="0" xfId="0" applyFont="1" applyAlignment="1">
      <alignment horizontal="justify" vertical="center" wrapText="1"/>
    </xf>
    <xf numFmtId="0" fontId="4" fillId="0" borderId="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14" fillId="0" borderId="3" xfId="0" applyFont="1" applyBorder="1" applyAlignment="1">
      <alignment horizontal="justify"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21" fillId="0" borderId="0" xfId="0" applyFont="1" applyAlignment="1">
      <alignment horizontal="left"/>
    </xf>
    <xf numFmtId="0" fontId="11" fillId="0" borderId="9" xfId="0" applyFont="1" applyBorder="1" applyAlignment="1">
      <alignment horizontal="left" vertical="top" wrapText="1"/>
    </xf>
    <xf numFmtId="0" fontId="0" fillId="0" borderId="10" xfId="0"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view="pageBreakPreview" zoomScaleNormal="100" zoomScaleSheetLayoutView="100" workbookViewId="0">
      <selection activeCell="B50" sqref="B50:G50"/>
    </sheetView>
  </sheetViews>
  <sheetFormatPr baseColWidth="10" defaultRowHeight="15" x14ac:dyDescent="0.25"/>
  <cols>
    <col min="1" max="2" width="1.7109375" style="2" customWidth="1"/>
    <col min="3" max="3" width="11.7109375" style="2" customWidth="1"/>
    <col min="4" max="4" width="43.7109375" style="2" customWidth="1"/>
    <col min="5" max="5" width="25.7109375" style="2" customWidth="1"/>
    <col min="6" max="6" width="17.7109375" style="2" customWidth="1"/>
    <col min="7" max="7" width="1.7109375" style="2" customWidth="1"/>
    <col min="8" max="8" width="12.7109375" style="2" customWidth="1"/>
    <col min="9" max="9" width="1.7109375" style="2" customWidth="1"/>
  </cols>
  <sheetData>
    <row r="1" spans="1:9" x14ac:dyDescent="0.25">
      <c r="B1" s="96"/>
      <c r="C1" s="96"/>
      <c r="D1" s="96"/>
      <c r="E1" s="96"/>
      <c r="F1" s="96"/>
      <c r="G1" s="96"/>
      <c r="H1" s="96"/>
    </row>
    <row r="2" spans="1:9" x14ac:dyDescent="0.25">
      <c r="A2" s="9"/>
      <c r="B2" s="111" t="s">
        <v>10</v>
      </c>
      <c r="C2" s="112"/>
      <c r="D2" s="112"/>
      <c r="E2" s="112"/>
      <c r="F2" s="112"/>
      <c r="G2" s="112"/>
      <c r="H2" s="113"/>
      <c r="I2" s="9"/>
    </row>
    <row r="3" spans="1:9" x14ac:dyDescent="0.25">
      <c r="B3" s="114"/>
      <c r="C3" s="115"/>
      <c r="D3" s="115"/>
      <c r="E3" s="115"/>
      <c r="F3" s="115"/>
      <c r="G3" s="115"/>
      <c r="H3" s="116"/>
    </row>
    <row r="4" spans="1:9" x14ac:dyDescent="0.25">
      <c r="B4" s="54"/>
      <c r="C4" s="54"/>
      <c r="D4" s="54"/>
      <c r="E4" s="54"/>
      <c r="F4" s="54"/>
      <c r="G4" s="54"/>
      <c r="H4" s="54"/>
    </row>
    <row r="5" spans="1:9" ht="15" customHeight="1" x14ac:dyDescent="0.25">
      <c r="B5" s="117" t="s">
        <v>95</v>
      </c>
      <c r="C5" s="117"/>
      <c r="D5" s="117"/>
      <c r="E5" s="117"/>
      <c r="F5" s="117"/>
      <c r="G5" s="117"/>
      <c r="H5" s="117"/>
    </row>
    <row r="6" spans="1:9" ht="15" customHeight="1" x14ac:dyDescent="0.25">
      <c r="B6" s="117" t="s">
        <v>96</v>
      </c>
      <c r="C6" s="117"/>
      <c r="D6" s="117"/>
      <c r="E6" s="117"/>
      <c r="F6" s="117"/>
      <c r="G6" s="117"/>
      <c r="H6" s="117"/>
    </row>
    <row r="7" spans="1:9" ht="15" customHeight="1" x14ac:dyDescent="0.25">
      <c r="B7" s="118" t="s">
        <v>97</v>
      </c>
      <c r="C7" s="118"/>
      <c r="D7" s="118"/>
      <c r="E7" s="118"/>
      <c r="F7" s="118"/>
      <c r="G7" s="118"/>
      <c r="H7" s="118"/>
    </row>
    <row r="8" spans="1:9" ht="6.75" customHeight="1" x14ac:dyDescent="0.25">
      <c r="B8" s="96"/>
      <c r="C8" s="96"/>
      <c r="D8" s="96"/>
      <c r="E8" s="96"/>
      <c r="F8" s="96"/>
      <c r="G8" s="96"/>
      <c r="H8" s="96"/>
    </row>
    <row r="9" spans="1:9" ht="60" customHeight="1" x14ac:dyDescent="0.25">
      <c r="B9" s="102" t="s">
        <v>87</v>
      </c>
      <c r="C9" s="103"/>
      <c r="D9" s="103"/>
      <c r="E9" s="103"/>
      <c r="F9" s="103"/>
      <c r="G9" s="103"/>
      <c r="H9" s="103"/>
    </row>
    <row r="10" spans="1:9" ht="6" customHeight="1" x14ac:dyDescent="0.25">
      <c r="B10" s="97"/>
      <c r="C10" s="97"/>
      <c r="D10" s="97"/>
      <c r="E10" s="97"/>
      <c r="F10" s="97"/>
      <c r="G10" s="97"/>
      <c r="H10" s="97"/>
    </row>
    <row r="11" spans="1:9" x14ac:dyDescent="0.25">
      <c r="B11" s="90" t="s">
        <v>90</v>
      </c>
      <c r="C11" s="90"/>
      <c r="D11" s="90"/>
      <c r="E11" s="7" t="s">
        <v>0</v>
      </c>
      <c r="F11" s="91" t="s">
        <v>13</v>
      </c>
      <c r="G11" s="92"/>
      <c r="H11" s="1" t="s">
        <v>93</v>
      </c>
    </row>
    <row r="12" spans="1:9" ht="6.75" customHeight="1" x14ac:dyDescent="0.25">
      <c r="B12" s="104"/>
      <c r="C12" s="105"/>
      <c r="D12" s="105"/>
      <c r="E12" s="105"/>
      <c r="F12" s="105"/>
      <c r="G12" s="106"/>
      <c r="H12" s="93">
        <f>('OPER. - AVAN.'!$D$20/'OPER. - AVAN.'!$C$20)</f>
        <v>1</v>
      </c>
    </row>
    <row r="13" spans="1:9" x14ac:dyDescent="0.25">
      <c r="B13" s="49"/>
      <c r="C13" s="107" t="s">
        <v>11</v>
      </c>
      <c r="D13" s="108"/>
      <c r="E13" s="108"/>
      <c r="F13" s="109"/>
      <c r="G13" s="3"/>
      <c r="H13" s="93"/>
    </row>
    <row r="14" spans="1:9" ht="6.75" customHeight="1" x14ac:dyDescent="0.25">
      <c r="B14" s="83"/>
      <c r="C14" s="84"/>
      <c r="D14" s="84"/>
      <c r="E14" s="84"/>
      <c r="F14" s="84"/>
      <c r="G14" s="85"/>
      <c r="H14" s="93"/>
    </row>
    <row r="15" spans="1:9" ht="39" customHeight="1" x14ac:dyDescent="0.25">
      <c r="B15" s="4"/>
      <c r="C15" s="110" t="s">
        <v>98</v>
      </c>
      <c r="D15" s="110"/>
      <c r="E15" s="110"/>
      <c r="F15" s="110"/>
      <c r="G15" s="5"/>
      <c r="H15" s="93"/>
    </row>
    <row r="16" spans="1:9" ht="6.75" customHeight="1" x14ac:dyDescent="0.25">
      <c r="B16" s="89"/>
      <c r="C16" s="89"/>
      <c r="D16" s="89"/>
      <c r="E16" s="89"/>
      <c r="F16" s="89"/>
      <c r="G16" s="89"/>
      <c r="H16" s="89"/>
    </row>
    <row r="17" spans="2:8" x14ac:dyDescent="0.25">
      <c r="B17" s="90" t="s">
        <v>91</v>
      </c>
      <c r="C17" s="90"/>
      <c r="D17" s="90"/>
      <c r="E17" s="7" t="s">
        <v>1</v>
      </c>
      <c r="F17" s="91" t="s">
        <v>13</v>
      </c>
      <c r="G17" s="92"/>
      <c r="H17" s="1" t="s">
        <v>93</v>
      </c>
    </row>
    <row r="18" spans="2:8" x14ac:dyDescent="0.25">
      <c r="B18" s="51"/>
      <c r="C18" s="73" t="s">
        <v>2</v>
      </c>
      <c r="D18" s="73"/>
      <c r="E18" s="73"/>
      <c r="F18" s="73"/>
      <c r="G18" s="6"/>
      <c r="H18" s="93">
        <v>1</v>
      </c>
    </row>
    <row r="19" spans="2:8" ht="32.25" customHeight="1" x14ac:dyDescent="0.25">
      <c r="B19" s="49"/>
      <c r="C19" s="94" t="s">
        <v>12</v>
      </c>
      <c r="D19" s="94"/>
      <c r="E19" s="94"/>
      <c r="F19" s="94"/>
      <c r="G19" s="50"/>
      <c r="H19" s="93"/>
    </row>
    <row r="20" spans="2:8" ht="6" customHeight="1" x14ac:dyDescent="0.25">
      <c r="B20" s="95"/>
      <c r="C20" s="96"/>
      <c r="D20" s="97"/>
      <c r="E20" s="97"/>
      <c r="F20" s="96"/>
      <c r="G20" s="98"/>
      <c r="H20" s="93"/>
    </row>
    <row r="21" spans="2:8" x14ac:dyDescent="0.25">
      <c r="B21" s="95"/>
      <c r="C21" s="98"/>
      <c r="D21" s="13" t="s">
        <v>3</v>
      </c>
      <c r="E21" s="13" t="s">
        <v>4</v>
      </c>
      <c r="F21" s="95"/>
      <c r="G21" s="98"/>
      <c r="H21" s="93"/>
    </row>
    <row r="22" spans="2:8" x14ac:dyDescent="0.25">
      <c r="B22" s="95"/>
      <c r="C22" s="98"/>
      <c r="D22" s="14">
        <v>0</v>
      </c>
      <c r="E22" s="55">
        <v>100</v>
      </c>
      <c r="F22" s="95"/>
      <c r="G22" s="98"/>
      <c r="H22" s="93"/>
    </row>
    <row r="23" spans="2:8" x14ac:dyDescent="0.25">
      <c r="B23" s="95"/>
      <c r="C23" s="98"/>
      <c r="D23" s="56" t="s">
        <v>5</v>
      </c>
      <c r="E23" s="55">
        <v>80</v>
      </c>
      <c r="F23" s="95"/>
      <c r="G23" s="98"/>
      <c r="H23" s="93"/>
    </row>
    <row r="24" spans="2:8" x14ac:dyDescent="0.25">
      <c r="B24" s="95"/>
      <c r="C24" s="98"/>
      <c r="D24" s="56" t="s">
        <v>6</v>
      </c>
      <c r="E24" s="55">
        <v>40</v>
      </c>
      <c r="F24" s="95"/>
      <c r="G24" s="98"/>
      <c r="H24" s="93"/>
    </row>
    <row r="25" spans="2:8" x14ac:dyDescent="0.25">
      <c r="B25" s="95"/>
      <c r="C25" s="98"/>
      <c r="D25" s="56" t="s">
        <v>7</v>
      </c>
      <c r="E25" s="55">
        <v>0</v>
      </c>
      <c r="F25" s="95"/>
      <c r="G25" s="98"/>
      <c r="H25" s="93"/>
    </row>
    <row r="26" spans="2:8" ht="6" customHeight="1" x14ac:dyDescent="0.25">
      <c r="B26" s="99"/>
      <c r="C26" s="97"/>
      <c r="D26" s="89"/>
      <c r="E26" s="89"/>
      <c r="F26" s="97"/>
      <c r="G26" s="100"/>
      <c r="H26" s="93"/>
    </row>
    <row r="27" spans="2:8" ht="48.75" customHeight="1" x14ac:dyDescent="0.25">
      <c r="B27" s="57"/>
      <c r="C27" s="101" t="s">
        <v>99</v>
      </c>
      <c r="D27" s="101"/>
      <c r="E27" s="101"/>
      <c r="F27" s="101"/>
      <c r="G27" s="58"/>
      <c r="H27" s="93"/>
    </row>
    <row r="28" spans="2:8" ht="6" customHeight="1" x14ac:dyDescent="0.25">
      <c r="B28" s="89"/>
      <c r="C28" s="89"/>
      <c r="D28" s="89"/>
      <c r="E28" s="89"/>
      <c r="F28" s="89"/>
      <c r="G28" s="89"/>
      <c r="H28" s="89"/>
    </row>
    <row r="29" spans="2:8" x14ac:dyDescent="0.25">
      <c r="B29" s="90" t="s">
        <v>92</v>
      </c>
      <c r="C29" s="90"/>
      <c r="D29" s="90"/>
      <c r="E29" s="7" t="s">
        <v>0</v>
      </c>
      <c r="F29" s="91" t="s">
        <v>13</v>
      </c>
      <c r="G29" s="92"/>
      <c r="H29" s="1" t="s">
        <v>93</v>
      </c>
    </row>
    <row r="30" spans="2:8" ht="6.75" customHeight="1" x14ac:dyDescent="0.25">
      <c r="B30" s="72"/>
      <c r="C30" s="73"/>
      <c r="D30" s="73"/>
      <c r="E30" s="73"/>
      <c r="F30" s="73"/>
      <c r="G30" s="74"/>
      <c r="H30" s="75">
        <f>'A. ADM.'!$C$4</f>
        <v>0.25</v>
      </c>
    </row>
    <row r="31" spans="2:8" x14ac:dyDescent="0.25">
      <c r="B31" s="49"/>
      <c r="C31" s="78" t="s">
        <v>14</v>
      </c>
      <c r="D31" s="78"/>
      <c r="E31" s="78"/>
      <c r="F31" s="78"/>
      <c r="G31" s="50"/>
      <c r="H31" s="76"/>
    </row>
    <row r="32" spans="2:8" ht="6.75" customHeight="1" x14ac:dyDescent="0.25">
      <c r="B32" s="79"/>
      <c r="C32" s="80"/>
      <c r="D32" s="80"/>
      <c r="E32" s="80"/>
      <c r="F32" s="80"/>
      <c r="G32" s="81"/>
      <c r="H32" s="76"/>
    </row>
    <row r="33" spans="1:9" ht="42.75" customHeight="1" x14ac:dyDescent="0.25">
      <c r="A33" s="59"/>
      <c r="B33" s="60"/>
      <c r="C33" s="82" t="s">
        <v>100</v>
      </c>
      <c r="D33" s="82"/>
      <c r="E33" s="82"/>
      <c r="F33" s="82"/>
      <c r="G33" s="61"/>
      <c r="H33" s="76"/>
      <c r="I33" s="59"/>
    </row>
    <row r="34" spans="1:9" ht="6.75" customHeight="1" x14ac:dyDescent="0.25">
      <c r="B34" s="83"/>
      <c r="C34" s="84"/>
      <c r="D34" s="84"/>
      <c r="E34" s="84"/>
      <c r="F34" s="84"/>
      <c r="G34" s="85"/>
      <c r="H34" s="77"/>
    </row>
    <row r="35" spans="1:9" ht="6" customHeight="1" x14ac:dyDescent="0.25">
      <c r="B35" s="72"/>
      <c r="C35" s="73"/>
      <c r="D35" s="73"/>
      <c r="E35" s="73"/>
      <c r="F35" s="73"/>
      <c r="G35" s="74"/>
      <c r="H35" s="75">
        <f>'A. ADM.'!$C$11</f>
        <v>0.25</v>
      </c>
    </row>
    <row r="36" spans="1:9" x14ac:dyDescent="0.25">
      <c r="B36" s="49"/>
      <c r="C36" s="78" t="s">
        <v>15</v>
      </c>
      <c r="D36" s="78"/>
      <c r="E36" s="78"/>
      <c r="F36" s="78"/>
      <c r="G36" s="50"/>
      <c r="H36" s="76"/>
    </row>
    <row r="37" spans="1:9" ht="7.5" customHeight="1" x14ac:dyDescent="0.25">
      <c r="B37" s="79"/>
      <c r="C37" s="80"/>
      <c r="D37" s="80"/>
      <c r="E37" s="80"/>
      <c r="F37" s="80"/>
      <c r="G37" s="81"/>
      <c r="H37" s="76"/>
    </row>
    <row r="38" spans="1:9" ht="45" customHeight="1" x14ac:dyDescent="0.25">
      <c r="A38" s="59"/>
      <c r="B38" s="62"/>
      <c r="C38" s="82" t="s">
        <v>100</v>
      </c>
      <c r="D38" s="82"/>
      <c r="E38" s="82"/>
      <c r="F38" s="82"/>
      <c r="G38" s="63"/>
      <c r="H38" s="76"/>
      <c r="I38" s="59"/>
    </row>
    <row r="39" spans="1:9" ht="6.75" customHeight="1" x14ac:dyDescent="0.25">
      <c r="B39" s="86"/>
      <c r="C39" s="87"/>
      <c r="D39" s="87"/>
      <c r="E39" s="87"/>
      <c r="F39" s="87"/>
      <c r="G39" s="88"/>
      <c r="H39" s="77"/>
    </row>
    <row r="40" spans="1:9" ht="7.5" customHeight="1" x14ac:dyDescent="0.25">
      <c r="B40" s="72"/>
      <c r="C40" s="73"/>
      <c r="D40" s="73"/>
      <c r="E40" s="73"/>
      <c r="F40" s="73"/>
      <c r="G40" s="74"/>
      <c r="H40" s="75">
        <f>'A. ADM.'!$C$18</f>
        <v>0.25</v>
      </c>
    </row>
    <row r="41" spans="1:9" x14ac:dyDescent="0.25">
      <c r="B41" s="49"/>
      <c r="C41" s="78" t="s">
        <v>8</v>
      </c>
      <c r="D41" s="78"/>
      <c r="E41" s="78"/>
      <c r="F41" s="78"/>
      <c r="G41" s="50"/>
      <c r="H41" s="76"/>
    </row>
    <row r="42" spans="1:9" ht="5.25" customHeight="1" x14ac:dyDescent="0.25">
      <c r="B42" s="79"/>
      <c r="C42" s="80"/>
      <c r="D42" s="80"/>
      <c r="E42" s="80"/>
      <c r="F42" s="80"/>
      <c r="G42" s="81"/>
      <c r="H42" s="76"/>
    </row>
    <row r="43" spans="1:9" ht="51" customHeight="1" x14ac:dyDescent="0.25">
      <c r="A43" s="59"/>
      <c r="B43" s="60"/>
      <c r="C43" s="82" t="s">
        <v>100</v>
      </c>
      <c r="D43" s="82"/>
      <c r="E43" s="82"/>
      <c r="F43" s="82"/>
      <c r="G43" s="61"/>
      <c r="H43" s="76"/>
      <c r="I43" s="59"/>
    </row>
    <row r="44" spans="1:9" ht="6.75" customHeight="1" x14ac:dyDescent="0.25">
      <c r="B44" s="83"/>
      <c r="C44" s="84"/>
      <c r="D44" s="84"/>
      <c r="E44" s="84"/>
      <c r="F44" s="84"/>
      <c r="G44" s="85"/>
      <c r="H44" s="77"/>
    </row>
    <row r="45" spans="1:9" ht="8.25" customHeight="1" x14ac:dyDescent="0.25">
      <c r="B45" s="72"/>
      <c r="C45" s="73"/>
      <c r="D45" s="73"/>
      <c r="E45" s="73"/>
      <c r="F45" s="73"/>
      <c r="G45" s="74"/>
      <c r="H45" s="75">
        <f>'A. ADM.'!$C$24</f>
        <v>0.25</v>
      </c>
    </row>
    <row r="46" spans="1:9" x14ac:dyDescent="0.25">
      <c r="B46" s="49"/>
      <c r="C46" s="78" t="s">
        <v>9</v>
      </c>
      <c r="D46" s="78"/>
      <c r="E46" s="78"/>
      <c r="F46" s="78"/>
      <c r="G46" s="50"/>
      <c r="H46" s="76"/>
    </row>
    <row r="47" spans="1:9" ht="6.75" customHeight="1" x14ac:dyDescent="0.25">
      <c r="B47" s="79"/>
      <c r="C47" s="80"/>
      <c r="D47" s="80"/>
      <c r="E47" s="80"/>
      <c r="F47" s="80"/>
      <c r="G47" s="81"/>
      <c r="H47" s="76"/>
    </row>
    <row r="48" spans="1:9" ht="42.75" customHeight="1" x14ac:dyDescent="0.25">
      <c r="A48" s="59"/>
      <c r="B48" s="60"/>
      <c r="C48" s="82" t="s">
        <v>99</v>
      </c>
      <c r="D48" s="82"/>
      <c r="E48" s="82"/>
      <c r="F48" s="82"/>
      <c r="G48" s="61"/>
      <c r="H48" s="76"/>
      <c r="I48" s="59"/>
    </row>
    <row r="49" spans="1:9" ht="6" customHeight="1" x14ac:dyDescent="0.25">
      <c r="B49" s="83"/>
      <c r="C49" s="84"/>
      <c r="D49" s="84"/>
      <c r="E49" s="84"/>
      <c r="F49" s="84"/>
      <c r="G49" s="85"/>
      <c r="H49" s="77"/>
    </row>
    <row r="50" spans="1:9" x14ac:dyDescent="0.25">
      <c r="B50" s="67" t="s">
        <v>88</v>
      </c>
      <c r="C50" s="68"/>
      <c r="D50" s="68"/>
      <c r="E50" s="68"/>
      <c r="F50" s="68"/>
      <c r="G50" s="69"/>
      <c r="H50" s="64">
        <f>SUM(H30:H49)</f>
        <v>1</v>
      </c>
    </row>
    <row r="51" spans="1:9" x14ac:dyDescent="0.25">
      <c r="H51" s="10"/>
    </row>
    <row r="52" spans="1:9" x14ac:dyDescent="0.25">
      <c r="B52" s="70" t="s">
        <v>89</v>
      </c>
      <c r="C52" s="70"/>
      <c r="D52" s="70"/>
      <c r="E52" s="70" t="s">
        <v>77</v>
      </c>
      <c r="F52" s="70"/>
      <c r="G52" s="70"/>
      <c r="H52" s="70"/>
    </row>
    <row r="53" spans="1:9" x14ac:dyDescent="0.25">
      <c r="B53" s="70"/>
      <c r="C53" s="70"/>
      <c r="D53" s="70"/>
      <c r="E53" s="70"/>
      <c r="F53" s="70"/>
      <c r="G53" s="70"/>
      <c r="H53" s="70"/>
    </row>
    <row r="54" spans="1:9" x14ac:dyDescent="0.25">
      <c r="B54" s="70"/>
      <c r="C54" s="70"/>
      <c r="D54" s="70"/>
      <c r="E54" s="70"/>
      <c r="F54" s="70"/>
      <c r="G54" s="70"/>
      <c r="H54" s="70"/>
    </row>
    <row r="55" spans="1:9" x14ac:dyDescent="0.25">
      <c r="A55" s="8"/>
      <c r="B55" s="70"/>
      <c r="C55" s="70"/>
      <c r="D55" s="70"/>
      <c r="E55" s="70"/>
      <c r="F55" s="70"/>
      <c r="G55" s="70"/>
      <c r="H55" s="70"/>
      <c r="I55" s="8"/>
    </row>
    <row r="56" spans="1:9" x14ac:dyDescent="0.25">
      <c r="A56" s="37"/>
      <c r="B56" s="71"/>
      <c r="C56" s="71"/>
      <c r="D56" s="71"/>
      <c r="E56" s="71"/>
      <c r="F56" s="71"/>
      <c r="G56" s="71"/>
      <c r="H56" s="71"/>
      <c r="I56" s="37"/>
    </row>
    <row r="57" spans="1:9" x14ac:dyDescent="0.25">
      <c r="A57" s="38"/>
      <c r="B57" s="66" t="s">
        <v>56</v>
      </c>
      <c r="C57" s="66"/>
      <c r="D57" s="66"/>
      <c r="E57" s="66" t="s">
        <v>78</v>
      </c>
      <c r="F57" s="66"/>
      <c r="G57" s="66"/>
      <c r="H57" s="66"/>
      <c r="I57" s="38"/>
    </row>
    <row r="58" spans="1:9" x14ac:dyDescent="0.25">
      <c r="A58" s="38"/>
      <c r="B58" s="66"/>
      <c r="C58" s="66"/>
      <c r="D58" s="66"/>
      <c r="E58" s="66"/>
      <c r="F58" s="66"/>
      <c r="G58" s="66"/>
      <c r="H58" s="66"/>
      <c r="I58" s="38"/>
    </row>
  </sheetData>
  <mergeCells count="62">
    <mergeCell ref="B8:H8"/>
    <mergeCell ref="B1:H1"/>
    <mergeCell ref="B2:H3"/>
    <mergeCell ref="B5:H5"/>
    <mergeCell ref="B6:H6"/>
    <mergeCell ref="B7:H7"/>
    <mergeCell ref="B9:H9"/>
    <mergeCell ref="B10:H10"/>
    <mergeCell ref="B11:D11"/>
    <mergeCell ref="F11:G11"/>
    <mergeCell ref="B12:G12"/>
    <mergeCell ref="H12:H15"/>
    <mergeCell ref="C13:F13"/>
    <mergeCell ref="B14:G14"/>
    <mergeCell ref="C15:F15"/>
    <mergeCell ref="B16:H16"/>
    <mergeCell ref="B17:D17"/>
    <mergeCell ref="F17:G17"/>
    <mergeCell ref="C18:F18"/>
    <mergeCell ref="H18:H27"/>
    <mergeCell ref="C19:F19"/>
    <mergeCell ref="B20:G20"/>
    <mergeCell ref="B21:C25"/>
    <mergeCell ref="F21:G25"/>
    <mergeCell ref="B26:G26"/>
    <mergeCell ref="C27:F27"/>
    <mergeCell ref="B28:H28"/>
    <mergeCell ref="B29:D29"/>
    <mergeCell ref="F29:G29"/>
    <mergeCell ref="B30:G30"/>
    <mergeCell ref="H30:H34"/>
    <mergeCell ref="C31:F31"/>
    <mergeCell ref="B32:G32"/>
    <mergeCell ref="C33:F33"/>
    <mergeCell ref="B34:G34"/>
    <mergeCell ref="B35:G35"/>
    <mergeCell ref="H35:H39"/>
    <mergeCell ref="C36:F36"/>
    <mergeCell ref="B37:G37"/>
    <mergeCell ref="C38:F38"/>
    <mergeCell ref="B39:G39"/>
    <mergeCell ref="B40:G40"/>
    <mergeCell ref="H40:H44"/>
    <mergeCell ref="C41:F41"/>
    <mergeCell ref="B42:G42"/>
    <mergeCell ref="C43:F43"/>
    <mergeCell ref="B44:G44"/>
    <mergeCell ref="B45:G45"/>
    <mergeCell ref="H45:H49"/>
    <mergeCell ref="C46:F46"/>
    <mergeCell ref="B47:G47"/>
    <mergeCell ref="C48:F48"/>
    <mergeCell ref="B49:G49"/>
    <mergeCell ref="B57:D57"/>
    <mergeCell ref="E57:H57"/>
    <mergeCell ref="B58:D58"/>
    <mergeCell ref="E58:H58"/>
    <mergeCell ref="B50:G50"/>
    <mergeCell ref="B52:D55"/>
    <mergeCell ref="E52:H55"/>
    <mergeCell ref="B56:D56"/>
    <mergeCell ref="E56:H56"/>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4"/>
  <sheetViews>
    <sheetView view="pageBreakPreview" zoomScale="90" zoomScaleNormal="100" zoomScaleSheetLayoutView="90" workbookViewId="0">
      <selection activeCell="H6" sqref="H6:H18"/>
    </sheetView>
  </sheetViews>
  <sheetFormatPr baseColWidth="10" defaultRowHeight="15" x14ac:dyDescent="0.25"/>
  <cols>
    <col min="1" max="1" width="3.7109375" style="17" customWidth="1"/>
    <col min="2" max="2" width="32.140625" style="17" bestFit="1" customWidth="1"/>
    <col min="3" max="3" width="8.85546875" style="17" bestFit="1" customWidth="1"/>
    <col min="4" max="4" width="13.7109375" style="17" bestFit="1" customWidth="1"/>
    <col min="5" max="6" width="3.7109375" style="17" customWidth="1"/>
    <col min="7" max="7" width="14.85546875" style="17" bestFit="1" customWidth="1"/>
    <col min="8" max="8" width="10.5703125" style="17" bestFit="1" customWidth="1"/>
    <col min="9" max="9" width="3.7109375" style="17" customWidth="1"/>
    <col min="10" max="16384" width="11.42578125" style="17"/>
  </cols>
  <sheetData>
    <row r="1" spans="2:23" ht="15.75" thickBot="1" x14ac:dyDescent="0.3"/>
    <row r="2" spans="2:23" s="12" customFormat="1" ht="15.75" thickBot="1" x14ac:dyDescent="0.3">
      <c r="B2" s="26" t="s">
        <v>16</v>
      </c>
      <c r="C2" s="26" t="s">
        <v>17</v>
      </c>
      <c r="D2" s="26" t="s">
        <v>18</v>
      </c>
      <c r="G2" s="27" t="s">
        <v>55</v>
      </c>
      <c r="H2" s="26" t="s">
        <v>36</v>
      </c>
    </row>
    <row r="3" spans="2:23" x14ac:dyDescent="0.25">
      <c r="B3" s="18" t="s">
        <v>33</v>
      </c>
      <c r="C3" s="19">
        <v>1</v>
      </c>
      <c r="D3" s="19">
        <v>1</v>
      </c>
      <c r="G3" s="19" t="s">
        <v>37</v>
      </c>
      <c r="H3" s="20"/>
      <c r="K3" s="52"/>
      <c r="L3" s="52"/>
      <c r="M3" s="52"/>
      <c r="N3" s="52"/>
      <c r="O3" s="52"/>
      <c r="P3" s="52"/>
      <c r="Q3" s="52"/>
      <c r="R3" s="52"/>
      <c r="S3" s="52"/>
      <c r="T3" s="52"/>
      <c r="U3" s="52"/>
      <c r="V3" s="52"/>
      <c r="W3" s="52"/>
    </row>
    <row r="4" spans="2:23" x14ac:dyDescent="0.25">
      <c r="B4" s="21" t="s">
        <v>34</v>
      </c>
      <c r="C4" s="22">
        <v>1</v>
      </c>
      <c r="D4" s="22">
        <v>1</v>
      </c>
      <c r="G4" s="22" t="s">
        <v>38</v>
      </c>
      <c r="H4" s="23"/>
      <c r="K4" s="53"/>
      <c r="L4" s="53"/>
      <c r="M4" s="53"/>
      <c r="N4" s="53"/>
      <c r="O4" s="53"/>
      <c r="P4" s="53"/>
      <c r="Q4" s="53"/>
      <c r="R4" s="53"/>
      <c r="S4" s="53"/>
      <c r="T4" s="53"/>
      <c r="U4" s="53"/>
      <c r="V4" s="53"/>
      <c r="W4" s="53"/>
    </row>
    <row r="5" spans="2:23" x14ac:dyDescent="0.25">
      <c r="B5" s="21" t="s">
        <v>35</v>
      </c>
      <c r="C5" s="22">
        <v>1</v>
      </c>
      <c r="D5" s="22">
        <v>1</v>
      </c>
      <c r="G5" s="22" t="s">
        <v>39</v>
      </c>
      <c r="H5" s="23"/>
      <c r="K5" s="53"/>
      <c r="L5" s="53"/>
      <c r="M5" s="53"/>
      <c r="N5" s="53"/>
      <c r="O5" s="53"/>
      <c r="P5" s="53"/>
      <c r="Q5" s="53"/>
      <c r="R5" s="53"/>
      <c r="S5" s="53"/>
      <c r="T5" s="53"/>
      <c r="U5" s="53"/>
      <c r="V5" s="53"/>
      <c r="W5" s="53"/>
    </row>
    <row r="6" spans="2:23" x14ac:dyDescent="0.25">
      <c r="B6" s="21" t="s">
        <v>82</v>
      </c>
      <c r="C6" s="22">
        <v>1</v>
      </c>
      <c r="D6" s="22">
        <v>1</v>
      </c>
      <c r="G6" s="22" t="s">
        <v>40</v>
      </c>
      <c r="H6" s="23"/>
      <c r="K6" s="53"/>
      <c r="L6" s="53"/>
      <c r="M6" s="53"/>
      <c r="N6" s="53"/>
      <c r="O6" s="53"/>
      <c r="P6" s="53"/>
      <c r="Q6" s="53"/>
      <c r="R6" s="53"/>
      <c r="S6" s="53"/>
      <c r="T6" s="53"/>
      <c r="U6" s="53"/>
      <c r="V6" s="53"/>
      <c r="W6" s="53"/>
    </row>
    <row r="7" spans="2:23" x14ac:dyDescent="0.25">
      <c r="B7" s="21" t="s">
        <v>83</v>
      </c>
      <c r="C7" s="22">
        <v>1</v>
      </c>
      <c r="D7" s="22">
        <v>1</v>
      </c>
      <c r="G7" s="22" t="s">
        <v>41</v>
      </c>
      <c r="H7" s="23"/>
    </row>
    <row r="8" spans="2:23" x14ac:dyDescent="0.25">
      <c r="B8" s="21" t="s">
        <v>19</v>
      </c>
      <c r="C8" s="22">
        <v>1</v>
      </c>
      <c r="D8" s="22">
        <v>1</v>
      </c>
      <c r="G8" s="22" t="s">
        <v>42</v>
      </c>
      <c r="H8" s="23"/>
    </row>
    <row r="9" spans="2:23" x14ac:dyDescent="0.25">
      <c r="B9" s="21" t="s">
        <v>20</v>
      </c>
      <c r="C9" s="22">
        <v>1</v>
      </c>
      <c r="D9" s="22">
        <v>1</v>
      </c>
      <c r="G9" s="22" t="s">
        <v>43</v>
      </c>
      <c r="H9" s="23"/>
    </row>
    <row r="10" spans="2:23" x14ac:dyDescent="0.25">
      <c r="B10" s="21" t="s">
        <v>21</v>
      </c>
      <c r="C10" s="22">
        <v>1</v>
      </c>
      <c r="D10" s="22">
        <v>1</v>
      </c>
      <c r="G10" s="22" t="s">
        <v>44</v>
      </c>
      <c r="H10" s="23"/>
    </row>
    <row r="11" spans="2:23" x14ac:dyDescent="0.25">
      <c r="B11" s="21" t="s">
        <v>22</v>
      </c>
      <c r="C11" s="22">
        <v>1</v>
      </c>
      <c r="D11" s="22">
        <v>1</v>
      </c>
      <c r="G11" s="22" t="s">
        <v>45</v>
      </c>
      <c r="H11" s="23"/>
    </row>
    <row r="12" spans="2:23" x14ac:dyDescent="0.25">
      <c r="B12" s="21" t="s">
        <v>23</v>
      </c>
      <c r="C12" s="22">
        <v>1</v>
      </c>
      <c r="D12" s="22">
        <v>1</v>
      </c>
      <c r="G12" s="22" t="s">
        <v>46</v>
      </c>
      <c r="H12" s="23"/>
    </row>
    <row r="13" spans="2:23" x14ac:dyDescent="0.25">
      <c r="B13" s="21" t="s">
        <v>24</v>
      </c>
      <c r="C13" s="22">
        <v>1</v>
      </c>
      <c r="D13" s="22">
        <v>1</v>
      </c>
      <c r="G13" s="22" t="s">
        <v>47</v>
      </c>
      <c r="H13" s="23"/>
    </row>
    <row r="14" spans="2:23" x14ac:dyDescent="0.25">
      <c r="B14" s="21" t="s">
        <v>25</v>
      </c>
      <c r="C14" s="22">
        <v>1</v>
      </c>
      <c r="D14" s="22">
        <v>1</v>
      </c>
      <c r="G14" s="22" t="s">
        <v>48</v>
      </c>
      <c r="H14" s="23"/>
    </row>
    <row r="15" spans="2:23" x14ac:dyDescent="0.25">
      <c r="B15" s="21" t="s">
        <v>26</v>
      </c>
      <c r="C15" s="22">
        <v>1</v>
      </c>
      <c r="D15" s="22">
        <v>1</v>
      </c>
      <c r="G15" s="22" t="s">
        <v>49</v>
      </c>
      <c r="H15" s="23"/>
    </row>
    <row r="16" spans="2:23" x14ac:dyDescent="0.25">
      <c r="B16" s="21" t="s">
        <v>27</v>
      </c>
      <c r="C16" s="22">
        <v>1</v>
      </c>
      <c r="D16" s="22">
        <v>1</v>
      </c>
      <c r="G16" s="22" t="s">
        <v>50</v>
      </c>
      <c r="H16" s="23"/>
    </row>
    <row r="17" spans="2:8" x14ac:dyDescent="0.25">
      <c r="B17" s="21" t="s">
        <v>28</v>
      </c>
      <c r="C17" s="22">
        <v>1</v>
      </c>
      <c r="D17" s="22">
        <v>1</v>
      </c>
      <c r="G17" s="22" t="s">
        <v>51</v>
      </c>
      <c r="H17" s="23"/>
    </row>
    <row r="18" spans="2:8" x14ac:dyDescent="0.25">
      <c r="B18" s="21" t="s">
        <v>29</v>
      </c>
      <c r="C18" s="22">
        <v>1</v>
      </c>
      <c r="D18" s="22">
        <v>1</v>
      </c>
      <c r="G18" s="22" t="s">
        <v>52</v>
      </c>
      <c r="H18" s="23"/>
    </row>
    <row r="19" spans="2:8" x14ac:dyDescent="0.25">
      <c r="B19" s="21" t="s">
        <v>30</v>
      </c>
      <c r="C19" s="22">
        <v>1</v>
      </c>
      <c r="D19" s="22">
        <v>1</v>
      </c>
      <c r="G19" s="22"/>
      <c r="H19" s="23"/>
    </row>
    <row r="20" spans="2:8" x14ac:dyDescent="0.25">
      <c r="B20" s="21" t="s">
        <v>31</v>
      </c>
      <c r="C20" s="22">
        <v>1</v>
      </c>
      <c r="D20" s="22">
        <v>1</v>
      </c>
      <c r="G20" s="22"/>
      <c r="H20" s="23"/>
    </row>
    <row r="21" spans="2:8" ht="15.75" thickBot="1" x14ac:dyDescent="0.3">
      <c r="B21" s="21" t="s">
        <v>32</v>
      </c>
      <c r="C21" s="22">
        <v>1</v>
      </c>
      <c r="D21" s="22">
        <v>1</v>
      </c>
      <c r="G21" s="46"/>
      <c r="H21" s="47"/>
    </row>
    <row r="22" spans="2:8" ht="15.75" thickBot="1" x14ac:dyDescent="0.3">
      <c r="B22" s="21" t="s">
        <v>80</v>
      </c>
      <c r="C22" s="22">
        <v>1</v>
      </c>
      <c r="D22" s="22">
        <v>1</v>
      </c>
      <c r="G22" s="28" t="s">
        <v>53</v>
      </c>
      <c r="H22" s="48" t="e">
        <f>AVERAGE(H3:H21)</f>
        <v>#DIV/0!</v>
      </c>
    </row>
    <row r="23" spans="2:8" ht="15.75" thickBot="1" x14ac:dyDescent="0.3">
      <c r="B23" s="24" t="s">
        <v>81</v>
      </c>
      <c r="C23" s="25">
        <v>1</v>
      </c>
      <c r="D23" s="25">
        <v>1</v>
      </c>
    </row>
    <row r="24" spans="2:8" ht="15.75" thickBot="1" x14ac:dyDescent="0.3">
      <c r="B24" s="28" t="s">
        <v>54</v>
      </c>
      <c r="C24" s="29">
        <f>SUM(C3:C23)</f>
        <v>21</v>
      </c>
      <c r="D24" s="29">
        <f>SUM(D3:D23)</f>
        <v>21</v>
      </c>
    </row>
  </sheetData>
  <phoneticPr fontId="16" type="noConversion"/>
  <printOptions horizontalCentered="1"/>
  <pageMargins left="0.39370078740157483" right="0.39370078740157483" top="0.39370078740157483" bottom="0.39370078740157483" header="0" footer="0"/>
  <pageSetup fitToWidth="8" fitToHeight="6" orientation="portrait" r:id="rId1"/>
  <rowBreaks count="1" manualBreakCount="1">
    <brk id="49" max="5" man="1"/>
  </rowBreaks>
  <colBreaks count="1" manualBreakCount="1">
    <brk id="5" max="2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2"/>
  <sheetViews>
    <sheetView view="pageBreakPreview" topLeftCell="A25" zoomScaleNormal="100" zoomScaleSheetLayoutView="100" workbookViewId="0">
      <selection activeCell="B36" sqref="B36"/>
    </sheetView>
  </sheetViews>
  <sheetFormatPr baseColWidth="10" defaultRowHeight="15" x14ac:dyDescent="0.25"/>
  <cols>
    <col min="1" max="1" width="2.7109375" customWidth="1"/>
    <col min="2" max="2" width="105.28515625" bestFit="1" customWidth="1"/>
    <col min="3" max="3" width="8.7109375" style="11" customWidth="1"/>
    <col min="4" max="4" width="2.7109375" customWidth="1"/>
  </cols>
  <sheetData>
    <row r="1" spans="2:7" ht="15.75" thickBot="1" x14ac:dyDescent="0.3"/>
    <row r="2" spans="2:7" ht="15.75" thickBot="1" x14ac:dyDescent="0.3">
      <c r="B2" s="119" t="s">
        <v>73</v>
      </c>
      <c r="C2" s="120"/>
    </row>
    <row r="3" spans="2:7" ht="8.1" customHeight="1" x14ac:dyDescent="0.25"/>
    <row r="4" spans="2:7" s="31" customFormat="1" x14ac:dyDescent="0.25">
      <c r="B4" s="30" t="s">
        <v>72</v>
      </c>
      <c r="C4" s="65">
        <f>(COUNTIF(C5:C8,"X")*25%)/4</f>
        <v>0.25</v>
      </c>
      <c r="D4" s="16"/>
      <c r="E4" s="16"/>
      <c r="F4" s="16"/>
      <c r="G4" s="16"/>
    </row>
    <row r="5" spans="2:7" s="32" customFormat="1" x14ac:dyDescent="0.25">
      <c r="B5" s="33" t="s">
        <v>71</v>
      </c>
      <c r="C5" s="34" t="s">
        <v>57</v>
      </c>
      <c r="D5" s="35"/>
      <c r="E5" s="35"/>
      <c r="F5" s="35"/>
      <c r="G5" s="35"/>
    </row>
    <row r="6" spans="2:7" s="32" customFormat="1" x14ac:dyDescent="0.25">
      <c r="B6" s="33" t="s">
        <v>74</v>
      </c>
      <c r="C6" s="34" t="s">
        <v>57</v>
      </c>
      <c r="D6" s="35"/>
      <c r="E6" s="35"/>
      <c r="F6" s="35"/>
      <c r="G6" s="35"/>
    </row>
    <row r="7" spans="2:7" s="32" customFormat="1" x14ac:dyDescent="0.25">
      <c r="B7" s="33" t="s">
        <v>70</v>
      </c>
      <c r="C7" s="34" t="s">
        <v>57</v>
      </c>
      <c r="D7" s="35"/>
      <c r="E7" s="35"/>
      <c r="F7" s="35"/>
      <c r="G7" s="35"/>
    </row>
    <row r="8" spans="2:7" s="32" customFormat="1" x14ac:dyDescent="0.25">
      <c r="B8" s="33" t="s">
        <v>69</v>
      </c>
      <c r="C8" s="34" t="s">
        <v>57</v>
      </c>
      <c r="D8" s="35"/>
      <c r="E8" s="35"/>
      <c r="F8" s="35"/>
      <c r="G8" s="35"/>
    </row>
    <row r="9" spans="2:7" ht="45" customHeight="1" x14ac:dyDescent="0.25">
      <c r="B9" s="122" t="s">
        <v>84</v>
      </c>
      <c r="C9" s="123"/>
      <c r="D9" s="15"/>
      <c r="E9" s="15"/>
      <c r="F9" s="15"/>
      <c r="G9" s="15"/>
    </row>
    <row r="10" spans="2:7" s="42" customFormat="1" ht="8.1" customHeight="1" x14ac:dyDescent="0.25">
      <c r="B10" s="39"/>
      <c r="C10" s="40"/>
      <c r="D10" s="41"/>
      <c r="E10" s="41"/>
      <c r="F10" s="41"/>
      <c r="G10" s="41"/>
    </row>
    <row r="11" spans="2:7" s="31" customFormat="1" x14ac:dyDescent="0.25">
      <c r="B11" s="30" t="s">
        <v>68</v>
      </c>
      <c r="C11" s="65">
        <f>(COUNTIF(C12:C15,"X")*25%)/4</f>
        <v>0.25</v>
      </c>
      <c r="D11" s="16"/>
      <c r="E11" s="16"/>
      <c r="F11" s="16"/>
      <c r="G11" s="16"/>
    </row>
    <row r="12" spans="2:7" s="32" customFormat="1" x14ac:dyDescent="0.25">
      <c r="B12" s="33" t="s">
        <v>67</v>
      </c>
      <c r="C12" s="34" t="s">
        <v>57</v>
      </c>
      <c r="D12" s="35"/>
      <c r="E12" s="35"/>
      <c r="F12" s="35"/>
      <c r="G12" s="35"/>
    </row>
    <row r="13" spans="2:7" s="32" customFormat="1" x14ac:dyDescent="0.25">
      <c r="B13" s="33" t="s">
        <v>75</v>
      </c>
      <c r="C13" s="34" t="s">
        <v>57</v>
      </c>
      <c r="D13" s="35"/>
      <c r="E13" s="35"/>
      <c r="F13" s="35"/>
      <c r="G13" s="35"/>
    </row>
    <row r="14" spans="2:7" s="32" customFormat="1" x14ac:dyDescent="0.25">
      <c r="B14" s="33" t="s">
        <v>66</v>
      </c>
      <c r="C14" s="34" t="s">
        <v>57</v>
      </c>
      <c r="D14" s="35"/>
      <c r="E14" s="35"/>
      <c r="F14" s="35"/>
      <c r="G14" s="35"/>
    </row>
    <row r="15" spans="2:7" s="32" customFormat="1" x14ac:dyDescent="0.25">
      <c r="B15" s="33" t="s">
        <v>65</v>
      </c>
      <c r="C15" s="34" t="s">
        <v>57</v>
      </c>
      <c r="D15" s="35"/>
      <c r="E15" s="35"/>
      <c r="F15" s="35"/>
      <c r="G15" s="35"/>
    </row>
    <row r="16" spans="2:7" ht="45" customHeight="1" x14ac:dyDescent="0.25">
      <c r="B16" s="122" t="s">
        <v>94</v>
      </c>
      <c r="C16" s="123"/>
      <c r="D16" s="15"/>
      <c r="E16" s="15"/>
      <c r="F16" s="15"/>
      <c r="G16" s="15"/>
    </row>
    <row r="17" spans="2:7" s="42" customFormat="1" ht="8.1" customHeight="1" x14ac:dyDescent="0.25">
      <c r="B17" s="39"/>
      <c r="C17" s="40"/>
      <c r="D17" s="41"/>
      <c r="E17" s="41"/>
      <c r="F17" s="41"/>
      <c r="G17" s="41"/>
    </row>
    <row r="18" spans="2:7" s="31" customFormat="1" x14ac:dyDescent="0.25">
      <c r="B18" s="30" t="s">
        <v>8</v>
      </c>
      <c r="C18" s="65">
        <f>(COUNTIF(C19:C21,"X")*25%)/3</f>
        <v>0.25</v>
      </c>
      <c r="D18" s="16"/>
      <c r="E18" s="16"/>
      <c r="F18" s="16"/>
      <c r="G18" s="16"/>
    </row>
    <row r="19" spans="2:7" s="32" customFormat="1" x14ac:dyDescent="0.25">
      <c r="B19" s="33" t="s">
        <v>64</v>
      </c>
      <c r="C19" s="34" t="s">
        <v>57</v>
      </c>
      <c r="D19" s="35"/>
      <c r="E19" s="35"/>
      <c r="F19" s="35"/>
      <c r="G19" s="35"/>
    </row>
    <row r="20" spans="2:7" s="32" customFormat="1" x14ac:dyDescent="0.25">
      <c r="B20" s="33" t="s">
        <v>63</v>
      </c>
      <c r="C20" s="34" t="s">
        <v>57</v>
      </c>
      <c r="D20" s="35"/>
      <c r="E20" s="35"/>
      <c r="F20" s="35"/>
      <c r="G20" s="35"/>
    </row>
    <row r="21" spans="2:7" s="32" customFormat="1" x14ac:dyDescent="0.25">
      <c r="B21" s="33" t="s">
        <v>62</v>
      </c>
      <c r="C21" s="34" t="s">
        <v>57</v>
      </c>
      <c r="D21" s="35"/>
      <c r="E21" s="35"/>
      <c r="F21" s="35"/>
      <c r="G21" s="35"/>
    </row>
    <row r="22" spans="2:7" ht="69.75" customHeight="1" x14ac:dyDescent="0.25">
      <c r="B22" s="122" t="s">
        <v>85</v>
      </c>
      <c r="C22" s="123"/>
      <c r="D22" s="15"/>
      <c r="E22" s="15"/>
      <c r="F22" s="15"/>
      <c r="G22" s="15"/>
    </row>
    <row r="23" spans="2:7" s="42" customFormat="1" ht="8.1" customHeight="1" x14ac:dyDescent="0.25">
      <c r="B23" s="39"/>
      <c r="C23" s="40"/>
      <c r="D23" s="41"/>
      <c r="E23" s="41"/>
      <c r="F23" s="41"/>
      <c r="G23" s="41"/>
    </row>
    <row r="24" spans="2:7" s="31" customFormat="1" x14ac:dyDescent="0.25">
      <c r="B24" s="30" t="s">
        <v>61</v>
      </c>
      <c r="C24" s="65">
        <f>(COUNTIF(C25:C27,"X")*25%)/3</f>
        <v>0.25</v>
      </c>
      <c r="D24" s="16"/>
      <c r="E24" s="16"/>
      <c r="F24" s="16"/>
      <c r="G24" s="16"/>
    </row>
    <row r="25" spans="2:7" s="32" customFormat="1" x14ac:dyDescent="0.25">
      <c r="B25" s="36" t="s">
        <v>60</v>
      </c>
      <c r="C25" s="34" t="s">
        <v>57</v>
      </c>
    </row>
    <row r="26" spans="2:7" s="32" customFormat="1" x14ac:dyDescent="0.25">
      <c r="B26" s="36" t="s">
        <v>59</v>
      </c>
      <c r="C26" s="34" t="s">
        <v>57</v>
      </c>
    </row>
    <row r="27" spans="2:7" s="32" customFormat="1" x14ac:dyDescent="0.25">
      <c r="B27" s="36" t="s">
        <v>58</v>
      </c>
      <c r="C27" s="34" t="s">
        <v>57</v>
      </c>
    </row>
    <row r="28" spans="2:7" ht="69" customHeight="1" x14ac:dyDescent="0.25">
      <c r="B28" s="122" t="s">
        <v>86</v>
      </c>
      <c r="C28" s="123"/>
      <c r="D28" s="15"/>
      <c r="E28" s="15"/>
      <c r="F28" s="15"/>
      <c r="G28" s="15"/>
    </row>
    <row r="29" spans="2:7" s="42" customFormat="1" ht="8.1" customHeight="1" x14ac:dyDescent="0.25">
      <c r="B29" s="39"/>
      <c r="C29" s="40"/>
      <c r="D29" s="41"/>
      <c r="E29" s="41"/>
      <c r="F29" s="41"/>
      <c r="G29" s="41"/>
    </row>
    <row r="30" spans="2:7" s="31" customFormat="1" x14ac:dyDescent="0.25">
      <c r="B30" s="30" t="s">
        <v>76</v>
      </c>
      <c r="C30" s="65">
        <f>C4+C11+C18+C24</f>
        <v>1</v>
      </c>
    </row>
    <row r="31" spans="2:7" s="43" customFormat="1" ht="8.1" customHeight="1" x14ac:dyDescent="0.2">
      <c r="C31" s="45"/>
    </row>
    <row r="32" spans="2:7" s="44" customFormat="1" ht="12.75" x14ac:dyDescent="0.2">
      <c r="B32" s="121" t="s">
        <v>79</v>
      </c>
      <c r="C32" s="121"/>
    </row>
  </sheetData>
  <mergeCells count="6">
    <mergeCell ref="B2:C2"/>
    <mergeCell ref="B32:C32"/>
    <mergeCell ref="B9:C9"/>
    <mergeCell ref="B16:C16"/>
    <mergeCell ref="B22:C22"/>
    <mergeCell ref="B28:C28"/>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EVAL.</vt:lpstr>
      <vt:lpstr>OPER. - AVAN.</vt:lpstr>
      <vt:lpstr>A. ADM.</vt:lpstr>
      <vt:lpstr>'A. ADM.'!Área_de_impresión</vt:lpstr>
      <vt:lpstr>EVAL.!Área_de_impresión</vt:lpstr>
      <vt:lpstr>'OPER. - AVAN.'!Área_de_impresión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Zamudio Lopez</dc:creator>
  <cp:lastModifiedBy>Doris Cardenas</cp:lastModifiedBy>
  <cp:lastPrinted>2020-04-30T13:58:11Z</cp:lastPrinted>
  <dcterms:created xsi:type="dcterms:W3CDTF">2020-04-24T16:23:27Z</dcterms:created>
  <dcterms:modified xsi:type="dcterms:W3CDTF">2020-08-18T12:36:01Z</dcterms:modified>
</cp:coreProperties>
</file>