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jpachon\Desktop\ENGESA ENEL -OBRA\GESTIÓN SOCIAL\"/>
    </mc:Choice>
  </mc:AlternateContent>
  <bookViews>
    <workbookView xWindow="0" yWindow="0" windowWidth="20490" windowHeight="7020"/>
  </bookViews>
  <sheets>
    <sheet name="ASEGURAMIENTO" sheetId="2" r:id="rId1"/>
  </sheets>
  <externalReferences>
    <externalReference r:id="rId2"/>
    <externalReference r:id="rId3"/>
    <externalReference r:id="rId4"/>
  </externalReferences>
  <definedNames>
    <definedName name="__123Graph_A" hidden="1">[1]vna!$C$3:$O$3</definedName>
    <definedName name="__123Graph_B" hidden="1">[1]vna!$C$4:$O$4</definedName>
    <definedName name="__123Graph_X" hidden="1">[1]vna!$C$2:$O$2</definedName>
    <definedName name="_a1" localSheetId="0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localSheetId="0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0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0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0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0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0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0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0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0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0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0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0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0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localSheetId="0" hidden="1">#REF!</definedName>
    <definedName name="_Fill" hidden="1">#REF!</definedName>
    <definedName name="_xlnm._FilterDatabase" localSheetId="0" hidden="1">'[2]46W9'!#REF!</definedName>
    <definedName name="_xlnm._FilterDatabase" hidden="1">'[2]46W9'!#REF!</definedName>
    <definedName name="_g2" localSheetId="0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0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0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0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0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0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0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0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0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0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0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0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0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0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0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0" hidden="1">{"via1",#N/A,TRUE,"general";"via2",#N/A,TRUE,"general";"via3",#N/A,TRUE,"general"}</definedName>
    <definedName name="_hfh7" hidden="1">{"via1",#N/A,TRUE,"general";"via2",#N/A,TRUE,"general";"via3",#N/A,TRUE,"general"}</definedName>
    <definedName name="_i4" localSheetId="0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0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0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0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0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0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0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k3" localSheetId="0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0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0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0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0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0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0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jk6" localSheetId="0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localSheetId="0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0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0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0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0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0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0" hidden="1">{"via1",#N/A,TRUE,"general";"via2",#N/A,TRUE,"general";"via3",#N/A,TRUE,"general"}</definedName>
    <definedName name="_m9" hidden="1">{"via1",#N/A,TRUE,"general";"via2",#N/A,TRUE,"general";"via3",#N/A,TRUE,"general"}</definedName>
    <definedName name="_n3" localSheetId="0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0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0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0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0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0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0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0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0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0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localSheetId="0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0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0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r" localSheetId="0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0" hidden="1">{"via1",#N/A,TRUE,"general";"via2",#N/A,TRUE,"general";"via3",#N/A,TRUE,"general"}</definedName>
    <definedName name="_r4r" hidden="1">{"via1",#N/A,TRUE,"general";"via2",#N/A,TRUE,"general";"via3",#N/A,TRUE,"general"}</definedName>
    <definedName name="_rtu6" localSheetId="0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0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0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0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0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0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0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0" hidden="1">{"via1",#N/A,TRUE,"general";"via2",#N/A,TRUE,"general";"via3",#N/A,TRUE,"general"}</definedName>
    <definedName name="_s7" hidden="1">{"via1",#N/A,TRUE,"general";"via2",#N/A,TRUE,"general";"via3",#N/A,TRUE,"general"}</definedName>
    <definedName name="_t3" localSheetId="0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0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0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0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0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0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0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0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0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0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0" hidden="1">{"via1",#N/A,TRUE,"general";"via2",#N/A,TRUE,"general";"via3",#N/A,TRUE,"general"}</definedName>
    <definedName name="_t99" hidden="1">{"via1",#N/A,TRUE,"general";"via2",#N/A,TRUE,"general";"via3",#N/A,TRUE,"general"}</definedName>
    <definedName name="_u4" localSheetId="0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0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0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0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0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0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0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0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0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0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0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0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0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0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0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0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0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0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0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0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0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0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0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0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0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0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0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0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0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0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0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0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0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0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0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0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0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0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0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2a" localSheetId="0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localSheetId="0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localSheetId="0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"C:\C-314\VOLUMENES\volfin4.mdb"</definedName>
    <definedName name="ADFGSDB" localSheetId="0" hidden="1">{"via1",#N/A,TRUE,"general";"via2",#N/A,TRUE,"general";"via3",#N/A,TRUE,"general"}</definedName>
    <definedName name="ADFGSDB" hidden="1">{"via1",#N/A,TRUE,"general";"via2",#N/A,TRUE,"general";"via3",#N/A,TRUE,"general"}</definedName>
    <definedName name="ADSAD" localSheetId="0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0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0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0" hidden="1">{"via1",#N/A,TRUE,"general";"via2",#N/A,TRUE,"general";"via3",#N/A,TRUE,"general"}</definedName>
    <definedName name="agdsgg" hidden="1">{"via1",#N/A,TRUE,"general";"via2",#N/A,TRUE,"general";"via3",#N/A,TRUE,"general"}</definedName>
    <definedName name="anscount" hidden="1">1</definedName>
    <definedName name="aqaq" localSheetId="0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0">ASEGURAMIENTO!$A$1:$J$74</definedName>
    <definedName name="ASD" localSheetId="0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0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0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0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0" hidden="1">{"via1",#N/A,TRUE,"general";"via2",#N/A,TRUE,"general";"via3",#N/A,TRUE,"general"}</definedName>
    <definedName name="asdfa" hidden="1">{"via1",#N/A,TRUE,"general";"via2",#N/A,TRUE,"general";"via3",#N/A,TRUE,"general"}</definedName>
    <definedName name="asfasd" localSheetId="0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0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0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0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0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zaz" localSheetId="0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0" hidden="1">{"via1",#N/A,TRUE,"general";"via2",#N/A,TRUE,"general";"via3",#N/A,TRUE,"general"}</definedName>
    <definedName name="B" hidden="1">{"via1",#N/A,TRUE,"general";"via2",#N/A,TRUE,"general";"via3",#N/A,TRUE,"general"}</definedName>
    <definedName name="bbbbbb" localSheetId="0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0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0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0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0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0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0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0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0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0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0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0" hidden="1">{"via1",#N/A,TRUE,"general";"via2",#N/A,TRUE,"general";"via3",#N/A,TRUE,"general"}</definedName>
    <definedName name="bgvfcdx" hidden="1">{"via1",#N/A,TRUE,"general";"via2",#N/A,TRUE,"general";"via3",#N/A,TRUE,"general"}</definedName>
    <definedName name="br" localSheetId="0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0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0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0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0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0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0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0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0" hidden="1">{"via1",#N/A,TRUE,"general";"via2",#N/A,TRUE,"general";"via3",#N/A,TRUE,"general"}</definedName>
    <definedName name="by" hidden="1">{"via1",#N/A,TRUE,"general";"via2",#N/A,TRUE,"general";"via3",#N/A,TRUE,"general"}</definedName>
    <definedName name="ccccc" localSheetId="0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dcdc" localSheetId="0" hidden="1">{"via1",#N/A,TRUE,"general";"via2",#N/A,TRUE,"general";"via3",#N/A,TRUE,"general"}</definedName>
    <definedName name="cdcdc" hidden="1">{"via1",#N/A,TRUE,"general";"via2",#N/A,TRUE,"general";"via3",#N/A,TRUE,"general"}</definedName>
    <definedName name="ceerf" localSheetId="0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UNET" localSheetId="0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0" hidden="1">{"TAB1",#N/A,TRUE,"GENERAL";"TAB2",#N/A,TRUE,"GENERAL";"TAB3",#N/A,TRUE,"GENERAL";"TAB4",#N/A,TRUE,"GENERAL";"TAB5",#N/A,TRUE,"GENERAL"}</definedName>
    <definedName name="cv" hidden="1">{"TAB1",#N/A,TRUE,"GENERAL";"TAB2",#N/A,TRUE,"GENERAL";"TAB3",#N/A,TRUE,"GENERAL";"TAB4",#N/A,TRUE,"GENERAL";"TAB5",#N/A,TRUE,"GENERAL"}</definedName>
    <definedName name="cvfvd" localSheetId="0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0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0" hidden="1">{"via1",#N/A,TRUE,"general";"via2",#N/A,TRUE,"general";"via3",#N/A,TRUE,"general"}</definedName>
    <definedName name="CVXC" hidden="1">{"via1",#N/A,TRUE,"general";"via2",#N/A,TRUE,"general";"via3",#N/A,TRUE,"general"}</definedName>
    <definedName name="d" localSheetId="0" hidden="1">{"TAB1",#N/A,TRUE,"GENERAL";"TAB2",#N/A,TRUE,"GENERAL";"TAB3",#N/A,TRUE,"GENERAL";"TAB4",#N/A,TRUE,"GENERAL";"TAB5",#N/A,TRUE,"GENERAL"}</definedName>
    <definedName name="d" hidden="1">{"TAB1",#N/A,TRUE,"GENERAL";"TAB2",#N/A,TRUE,"GENERAL";"TAB3",#N/A,TRUE,"GENERAL";"TAB4",#N/A,TRUE,"GENERAL";"TAB5",#N/A,TRUE,"GENERAL"}</definedName>
    <definedName name="DASD" localSheetId="0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localSheetId="0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0" hidden="1">{"via1",#N/A,TRUE,"general";"via2",#N/A,TRUE,"general";"via3",#N/A,TRUE,"general"}</definedName>
    <definedName name="DCSDCTV" hidden="1">{"via1",#N/A,TRUE,"general";"via2",#N/A,TRUE,"general";"via3",#N/A,TRUE,"general"}</definedName>
    <definedName name="ddd" localSheetId="0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0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0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0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0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0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0" hidden="1">{"via1",#N/A,TRUE,"general";"via2",#N/A,TRUE,"general";"via3",#N/A,TRUE,"general"}</definedName>
    <definedName name="defd" hidden="1">{"via1",#N/A,TRUE,"general";"via2",#N/A,TRUE,"general";"via3",#N/A,TRUE,"general"}</definedName>
    <definedName name="dfa" localSheetId="0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0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0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0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0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0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0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0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0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0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0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0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0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0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0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0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0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0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0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0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0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0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0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0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0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0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0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0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0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0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0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0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0" hidden="1">{"via1",#N/A,TRUE,"general";"via2",#N/A,TRUE,"general";"via3",#N/A,TRUE,"general"}</definedName>
    <definedName name="dhgh" hidden="1">{"via1",#N/A,TRUE,"general";"via2",#N/A,TRUE,"general";"via3",#N/A,TRUE,"general"}</definedName>
    <definedName name="djdytj" localSheetId="0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0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0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0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0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0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0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0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0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0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0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0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0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0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0" hidden="1">{"via1",#N/A,TRUE,"general";"via2",#N/A,TRUE,"general";"via3",#N/A,TRUE,"general"}</definedName>
    <definedName name="dtrhj" hidden="1">{"via1",#N/A,TRUE,"general";"via2",#N/A,TRUE,"general";"via3",#N/A,TRUE,"general"}</definedName>
    <definedName name="dxfgg" localSheetId="0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0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0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0" hidden="1">{"via1",#N/A,TRUE,"general";"via2",#N/A,TRUE,"general";"via3",#N/A,TRUE,"general"}</definedName>
    <definedName name="edgfhmn" hidden="1">{"via1",#N/A,TRUE,"general";"via2",#N/A,TRUE,"general";"via3",#N/A,TRUE,"general"}</definedName>
    <definedName name="eeedfr" localSheetId="0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0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0" hidden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0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0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0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0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localSheetId="0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0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0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0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0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0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0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0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0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0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0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0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0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localSheetId="0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localSheetId="0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0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0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0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0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0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0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0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0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0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0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0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0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0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0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0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0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0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0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0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0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0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0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0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0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0" hidden="1">{"via1",#N/A,TRUE,"general";"via2",#N/A,TRUE,"general";"via3",#N/A,TRUE,"general"}</definedName>
    <definedName name="eryy" hidden="1">{"via1",#N/A,TRUE,"general";"via2",#N/A,TRUE,"general";"via3",#N/A,TRUE,"general"}</definedName>
    <definedName name="etertgg" localSheetId="0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0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0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0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0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0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0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0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0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0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0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0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0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0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0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0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localSheetId="0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0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0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0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0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0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0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0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0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0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0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0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0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localSheetId="0" hidden="1">{"via1",#N/A,TRUE,"general";"via2",#N/A,TRUE,"general";"via3",#N/A,TRUE,"general"}</definedName>
    <definedName name="ferfer" hidden="1">{"via1",#N/A,TRUE,"general";"via2",#N/A,TRUE,"general";"via3",#N/A,TRUE,"general"}</definedName>
    <definedName name="fff" localSheetId="0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0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0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0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0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0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0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0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0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0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0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0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0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0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0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0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0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0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0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0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0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0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0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0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0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0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localSheetId="0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0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0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0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wff" localSheetId="0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0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localSheetId="0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0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0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0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0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0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0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0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0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0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0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0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0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0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0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0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0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0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0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0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0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0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0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0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0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0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0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0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0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0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0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0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0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0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0" hidden="1">{"via1",#N/A,TRUE,"general";"via2",#N/A,TRUE,"general";"via3",#N/A,TRUE,"general"}</definedName>
    <definedName name="gk" hidden="1">{"via1",#N/A,TRUE,"general";"via2",#N/A,TRUE,"general";"via3",#N/A,TRUE,"general"}</definedName>
    <definedName name="GRAF1ANO" localSheetId="0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0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egds" localSheetId="0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0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0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0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0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0" hidden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0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0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0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0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0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localSheetId="0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0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0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0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0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0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0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0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0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0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0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0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0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0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0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0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0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0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0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h" localSheetId="0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0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0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0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0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0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0" hidden="1">{"via1",#N/A,TRUE,"general";"via2",#N/A,TRUE,"general";"via3",#N/A,TRUE,"general"}</definedName>
    <definedName name="hhtrhreh" hidden="1">{"via1",#N/A,TRUE,"general";"via2",#N/A,TRUE,"general";"via3",#N/A,TRUE,"general"}</definedName>
    <definedName name="hjfg" localSheetId="0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0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0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0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0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0" hidden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0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reer" localSheetId="0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0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0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0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0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ryrt7" localSheetId="0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0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0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0" hidden="1">{"via1",#N/A,TRUE,"general";"via2",#N/A,TRUE,"general";"via3",#N/A,TRUE,"general"}</definedName>
    <definedName name="hytirs" hidden="1">{"via1",#N/A,TRUE,"general";"via2",#N/A,TRUE,"general";"via3",#N/A,TRUE,"general"}</definedName>
    <definedName name="i8i" localSheetId="0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0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0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0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0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0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0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localSheetId="0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0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0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0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0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>[3]GENERAL!$B$20</definedName>
    <definedName name="iyuiuyi" localSheetId="0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0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0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0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0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0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0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0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0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0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0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0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0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0" hidden="1">{"via1",#N/A,TRUE,"general";"via2",#N/A,TRUE,"general";"via3",#N/A,TRUE,"general"}</definedName>
    <definedName name="jj" hidden="1">{"via1",#N/A,TRUE,"general";"via2",#N/A,TRUE,"general";"via3",#N/A,TRUE,"general"}</definedName>
    <definedName name="jjfq" localSheetId="0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0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0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0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0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0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0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localSheetId="0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0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0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0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0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0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0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0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0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0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0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0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0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localSheetId="0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0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0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0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0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0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0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0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0" hidden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0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iuoo" localSheetId="0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0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0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lllh" localSheetId="0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0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localSheetId="0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plpl" localSheetId="0" hidden="1">{"via1",#N/A,TRUE,"general";"via2",#N/A,TRUE,"general";"via3",#N/A,TRUE,"general"}</definedName>
    <definedName name="lplpl" hidden="1">{"via1",#N/A,TRUE,"general";"via2",#N/A,TRUE,"general";"via3",#N/A,TRUE,"general"}</definedName>
    <definedName name="mafdsf" localSheetId="0" hidden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0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0" hidden="1">{"via1",#N/A,TRUE,"general";"via2",#N/A,TRUE,"general";"via3",#N/A,TRUE,"general"}</definedName>
    <definedName name="maow" hidden="1">{"via1",#N/A,TRUE,"general";"via2",#N/A,TRUE,"general";"via3",#N/A,TRUE,"general"}</definedName>
    <definedName name="masor" localSheetId="0" hidden="1">{"via1",#N/A,TRUE,"general";"via2",#N/A,TRUE,"general";"via3",#N/A,TRUE,"general"}</definedName>
    <definedName name="masor" hidden="1">{"via1",#N/A,TRUE,"general";"via2",#N/A,TRUE,"general";"via3",#N/A,TRUE,"general"}</definedName>
    <definedName name="mdd" localSheetId="0" hidden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0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fgjrdt" localSheetId="0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0" hidden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0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0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0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0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0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0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0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0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0" hidden="1">{"via1",#N/A,TRUE,"general";"via2",#N/A,TRUE,"general";"via3",#N/A,TRUE,"general"}</definedName>
    <definedName name="MN" hidden="1">{"via1",#N/A,TRUE,"general";"via2",#N/A,TRUE,"general";"via3",#N/A,TRUE,"general"}</definedName>
    <definedName name="n" localSheetId="0" hidden="1">{"via1",#N/A,TRUE,"general";"via2",#N/A,TRUE,"general";"via3",#N/A,TRUE,"general"}</definedName>
    <definedName name="n" hidden="1">{"via1",#N/A,TRUE,"general";"via2",#N/A,TRUE,"general";"via3",#N/A,TRUE,"general"}</definedName>
    <definedName name="nbvnv" localSheetId="0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0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0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0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0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0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0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0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0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0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0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0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0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0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0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0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0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0" hidden="1">{"via1",#N/A,TRUE,"general";"via2",#N/A,TRUE,"general";"via3",#N/A,TRUE,"general"}</definedName>
    <definedName name="nnnnnh" hidden="1">{"via1",#N/A,TRUE,"general";"via2",#N/A,TRUE,"general";"via3",#N/A,TRUE,"general"}</definedName>
    <definedName name="nxn" localSheetId="0" hidden="1">{"via1",#N/A,TRUE,"general";"via2",#N/A,TRUE,"general";"via3",#N/A,TRUE,"general"}</definedName>
    <definedName name="nxn" hidden="1">{"via1",#N/A,TRUE,"general";"via2",#N/A,TRUE,"general";"via3",#N/A,TRUE,"general"}</definedName>
    <definedName name="ñpñpñ" localSheetId="0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0" hidden="1">{"via1",#N/A,TRUE,"general";"via2",#N/A,TRUE,"general";"via3",#N/A,TRUE,"general"}</definedName>
    <definedName name="o9o9" hidden="1">{"via1",#N/A,TRUE,"general";"via2",#N/A,TRUE,"general";"via3",#N/A,TRUE,"general"}</definedName>
    <definedName name="oiret" localSheetId="0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0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0" hidden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0" hidden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0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0" hidden="1">{"via1",#N/A,TRUE,"general";"via2",#N/A,TRUE,"general";"via3",#N/A,TRUE,"general"}</definedName>
    <definedName name="oooos" hidden="1">{"via1",#N/A,TRUE,"general";"via2",#N/A,TRUE,"general";"via3",#N/A,TRUE,"general"}</definedName>
    <definedName name="p0p0" localSheetId="0" hidden="1">{"via1",#N/A,TRUE,"general";"via2",#N/A,TRUE,"general";"via3",#N/A,TRUE,"general"}</definedName>
    <definedName name="p0p0" hidden="1">{"via1",#N/A,TRUE,"general";"via2",#N/A,TRUE,"general";"via3",#N/A,TRUE,"general"}</definedName>
    <definedName name="PKHK" localSheetId="0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0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0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localSheetId="0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localSheetId="0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0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0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0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0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0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0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0" hidden="1">{"via1",#N/A,TRUE,"general";"via2",#N/A,TRUE,"general";"via3",#N/A,TRUE,"general"}</definedName>
    <definedName name="pqroj" hidden="1">{"via1",#N/A,TRUE,"general";"via2",#N/A,TRUE,"general";"via3",#N/A,TRUE,"general"}</definedName>
    <definedName name="PRIMER" localSheetId="0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0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tope" localSheetId="0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0" hidden="1">{"via1",#N/A,TRUE,"general";"via2",#N/A,TRUE,"general";"via3",#N/A,TRUE,"general"}</definedName>
    <definedName name="ptopes" hidden="1">{"via1",#N/A,TRUE,"general";"via2",#N/A,TRUE,"general";"via3",#N/A,TRUE,"general"}</definedName>
    <definedName name="q" localSheetId="0" hidden="1">{"via1",#N/A,TRUE,"general";"via2",#N/A,TRUE,"general";"via3",#N/A,TRUE,"general"}</definedName>
    <definedName name="q" hidden="1">{"via1",#N/A,TRUE,"general";"via2",#N/A,TRUE,"general";"via3",#N/A,TRUE,"general"}</definedName>
    <definedName name="q1q1q" localSheetId="0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0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0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0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0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0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0" hidden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0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0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0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0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0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0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0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0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0" hidden="1">{"via1",#N/A,TRUE,"general";"via2",#N/A,TRUE,"general";"via3",#N/A,TRUE,"general"}</definedName>
    <definedName name="REJHE" hidden="1">{"via1",#N/A,TRUE,"general";"via2",#N/A,TRUE,"general";"via3",#N/A,TRUE,"general"}</definedName>
    <definedName name="rer" localSheetId="0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0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0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0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localSheetId="0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0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0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0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0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0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0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0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0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0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0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0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0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0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0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0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0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0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0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0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0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0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r" localSheetId="0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0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0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0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0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0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0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0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0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0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0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0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0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0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0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0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0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0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0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0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0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0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0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0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0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0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0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0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0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0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0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0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0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0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0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0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0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0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0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0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0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0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0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bgfbgdr" localSheetId="0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0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0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0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0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0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0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0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0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0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0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0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0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0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0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0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0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0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0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0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0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0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0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0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0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0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0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0" hidden="1">{"via1",#N/A,TRUE,"general";"via2",#N/A,TRUE,"general";"via3",#N/A,TRUE,"general"}</definedName>
    <definedName name="sdsdfh" hidden="1">{"via1",#N/A,TRUE,"general";"via2",#N/A,TRUE,"general";"via3",#N/A,TRUE,"general"}</definedName>
    <definedName name="setrj" localSheetId="0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0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0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0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0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0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0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0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3</definedName>
    <definedName name="solver_nwt" hidden="1">1</definedName>
    <definedName name="solver_pre" hidden="1">0.00001</definedName>
    <definedName name="solver_rel1" hidden="1">2</definedName>
    <definedName name="solver_rel2" hidden="1">1</definedName>
    <definedName name="solver_rel3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2</definedName>
    <definedName name="solver_val" hidden="1">0</definedName>
    <definedName name="srwrwr" localSheetId="0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ss7" localSheetId="0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0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0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0" hidden="1">{"via1",#N/A,TRUE,"general";"via2",#N/A,TRUE,"general";"via3",#N/A,TRUE,"general"}</definedName>
    <definedName name="stt" hidden="1">{"via1",#N/A,TRUE,"general";"via2",#N/A,TRUE,"general";"via3",#N/A,TRUE,"general"}</definedName>
    <definedName name="swsw" localSheetId="0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0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5t5" localSheetId="0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localSheetId="0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localSheetId="0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0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0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0" hidden="1">{"via1",#N/A,TRUE,"general";"via2",#N/A,TRUE,"general";"via3",#N/A,TRUE,"general"}</definedName>
    <definedName name="thtj" hidden="1">{"via1",#N/A,TRUE,"general";"via2",#N/A,TRUE,"general";"via3",#N/A,TRUE,"general"}</definedName>
    <definedName name="tortas" localSheetId="0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0" hidden="1">{"via1",#N/A,TRUE,"general";"via2",#N/A,TRUE,"general";"via3",#N/A,TRUE,"general"}</definedName>
    <definedName name="tortas2" hidden="1">{"via1",#N/A,TRUE,"general";"via2",#N/A,TRUE,"general";"via3",#N/A,TRUE,"general"}</definedName>
    <definedName name="tr" localSheetId="0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est" localSheetId="0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0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0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0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0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0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0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0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0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0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0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0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0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0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R" localSheetId="0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0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0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0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0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0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0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0" hidden="1">{"via1",#N/A,TRUE,"general";"via2",#N/A,TRUE,"general";"via3",#N/A,TRUE,"general"}</definedName>
    <definedName name="tu" hidden="1">{"via1",#N/A,TRUE,"general";"via2",#N/A,TRUE,"general";"via3",#N/A,TRUE,"general"}</definedName>
    <definedName name="tur" localSheetId="0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0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0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0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0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0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0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0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0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0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0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0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0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0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0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0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0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0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0" hidden="1">{"via1",#N/A,TRUE,"general";"via2",#N/A,TRUE,"general";"via3",#N/A,TRUE,"general"}</definedName>
    <definedName name="tyxg" hidden="1">{"via1",#N/A,TRUE,"general";"via2",#N/A,TRUE,"general";"via3",#N/A,TRUE,"general"}</definedName>
    <definedName name="u3u" localSheetId="0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0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0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0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0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0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0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0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0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0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0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localSheetId="0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localSheetId="0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localSheetId="0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0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0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0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0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0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0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0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0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bvbvbvb" localSheetId="0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0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0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localSheetId="0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0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0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localSheetId="0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0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0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0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0" hidden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0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" localSheetId="0">{"'Sheet1'!$A$1:$G$85"}</definedName>
    <definedName name="vvvv">{"'Sheet1'!$A$1:$G$85"}</definedName>
    <definedName name="vvvvt" localSheetId="0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0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0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0" hidden="1">{"via1",#N/A,TRUE,"general";"via2",#N/A,TRUE,"general";"via3",#N/A,TRUE,"general"}</definedName>
    <definedName name="w2w2w" hidden="1">{"via1",#N/A,TRUE,"general";"via2",#N/A,TRUE,"general";"via3",#N/A,TRUE,"general"}</definedName>
    <definedName name="werew" localSheetId="0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0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0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0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0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0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0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0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0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0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0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0" hidden="1">{"via1",#N/A,TRUE,"general";"via2",#N/A,TRUE,"general";"via3",#N/A,TRUE,"general"}</definedName>
    <definedName name="wffag" hidden="1">{"via1",#N/A,TRUE,"general";"via2",#N/A,TRUE,"general";"via3",#N/A,TRUE,"general"}</definedName>
    <definedName name="WQEEWQ" localSheetId="0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0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0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0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0" hidden="1">{"via1",#N/A,TRUE,"general";"via2",#N/A,TRUE,"general";"via3",#N/A,TRUE,"general"}</definedName>
    <definedName name="wwded3" hidden="1">{"via1",#N/A,TRUE,"general";"via2",#N/A,TRUE,"general";"via3",#N/A,TRUE,"general"}</definedName>
    <definedName name="wwwwe" localSheetId="0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0" hidden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0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xs" localSheetId="0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localSheetId="0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0">{"'Sheet1'!$A$1:$G$85"}</definedName>
    <definedName name="XXX">{"'Sheet1'!$A$1:$G$85"}</definedName>
    <definedName name="xxxx" localSheetId="0">{"'Sheet1'!$A$1:$G$85"}</definedName>
    <definedName name="xxxx">{"'Sheet1'!$A$1:$G$85"}</definedName>
    <definedName name="xxxxxds" localSheetId="0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0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localSheetId="0" hidden="1">{"via1",#N/A,TRUE,"general";"via2",#N/A,TRUE,"general";"via3",#N/A,TRUE,"general"}</definedName>
    <definedName name="XZXZV" hidden="1">{"via1",#N/A,TRUE,"general";"via2",#N/A,TRUE,"general";"via3",#N/A,TRUE,"general"}</definedName>
    <definedName name="y6y6" localSheetId="0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0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0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0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0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0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0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0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0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0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0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0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0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0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0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0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0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0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0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0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0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0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0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0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0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0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0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0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0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0" hidden="1">{"via1",#N/A,TRUE,"general";"via2",#N/A,TRUE,"general";"via3",#N/A,TRUE,"general"}</definedName>
    <definedName name="yyyyyf" hidden="1">{"via1",#N/A,TRUE,"general";"via2",#N/A,TRUE,"general";"via3",#N/A,TRUE,"general"}</definedName>
    <definedName name="yyyyyy" localSheetId="0">{"'Sheet1'!$A$1:$G$85"}</definedName>
    <definedName name="yyyyyy">{"'Sheet1'!$A$1:$G$85"}</definedName>
    <definedName name="zdervr" localSheetId="0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0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0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0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I58" i="2"/>
  <c r="H17" i="2"/>
  <c r="H55" i="2" l="1"/>
  <c r="H54" i="2"/>
  <c r="H53" i="2"/>
  <c r="H52" i="2"/>
  <c r="H51" i="2"/>
  <c r="H38" i="2"/>
  <c r="H37" i="2"/>
  <c r="H36" i="2"/>
  <c r="H35" i="2"/>
  <c r="H34" i="2"/>
  <c r="H39" i="2" s="1"/>
  <c r="I41" i="2" s="1"/>
  <c r="C69" i="2" s="1"/>
  <c r="D69" i="2" s="1"/>
  <c r="H18" i="2"/>
  <c r="H19" i="2" l="1"/>
  <c r="H21" i="2"/>
  <c r="H20" i="2"/>
  <c r="H22" i="2" l="1"/>
  <c r="I24" i="2" s="1"/>
  <c r="C68" i="2" s="1"/>
  <c r="D68" i="2" l="1"/>
  <c r="E68" i="2" s="1"/>
  <c r="E69" i="2"/>
  <c r="C70" i="2" l="1"/>
  <c r="D70" i="2" l="1"/>
  <c r="D71" i="2" s="1"/>
  <c r="C71" i="2"/>
  <c r="E70" i="2" l="1"/>
  <c r="E71" i="2" s="1"/>
</calcChain>
</file>

<file path=xl/sharedStrings.xml><?xml version="1.0" encoding="utf-8"?>
<sst xmlns="http://schemas.openxmlformats.org/spreadsheetml/2006/main" count="70" uniqueCount="39">
  <si>
    <t>FACTOR MULTIPLICADOR</t>
  </si>
  <si>
    <t>TOTAL</t>
  </si>
  <si>
    <t xml:space="preserve">FASE I </t>
  </si>
  <si>
    <t>CONFORMACION DE JUNTA ADMINISTRADORA COMUNIDAD ORGANIZADO (INCLUYE ACTA DE CONSTITUCION Y DE APROBACION DE ESTATUTOS)</t>
  </si>
  <si>
    <t>STAFF</t>
  </si>
  <si>
    <t>ITEM</t>
  </si>
  <si>
    <t>DESCRIPCION</t>
  </si>
  <si>
    <t>CANT</t>
  </si>
  <si>
    <t>TIEMPO (MES)</t>
  </si>
  <si>
    <t>DEDICACION</t>
  </si>
  <si>
    <t>VR. UNITARIO</t>
  </si>
  <si>
    <t xml:space="preserve">VR. PARCIAL </t>
  </si>
  <si>
    <t>DIRECTOR DE ASEGURAMIENTO</t>
  </si>
  <si>
    <t>ESPECIALISTA JURÍDICO</t>
  </si>
  <si>
    <t>ESPECIALISTA FINANCIERO</t>
  </si>
  <si>
    <t>ESPECIALISTA EN ADMINISTRACIÓN</t>
  </si>
  <si>
    <t>ESPECIALISTA SANITARIO</t>
  </si>
  <si>
    <t>VALOR PARCIAL PERSONAL</t>
  </si>
  <si>
    <t>COSTO FASE 1 ESQUEMA DE GESTION UNIDAD ASESORA</t>
  </si>
  <si>
    <t>FASE II</t>
  </si>
  <si>
    <t>DISEÑO Y CONFORMACION DE LA ESTRUCTURA ORGANIZACIONAL JACO</t>
  </si>
  <si>
    <t>DESCRIPCIÓN</t>
  </si>
  <si>
    <t>COSTO FASE 2 ESQUEMA DE GESTION UNIDAD ASESORA</t>
  </si>
  <si>
    <t>FASE III</t>
  </si>
  <si>
    <t xml:space="preserve">PUESTA EN MARCHA Y ACOMPAÑAMIENTO POSTCOSNTRUCCION, HABILITACION DEL PERSONAL DE LA JACO </t>
  </si>
  <si>
    <t>CONTADOR PUBLICO/ESPECIALISTA FINANCIERO</t>
  </si>
  <si>
    <t>COSTO FASE III -  ESQUEMA DE GESTION UNIDAD ASESORA</t>
  </si>
  <si>
    <t>PROYECTO COMUNIDAD INDIGENA AMARIPA (MAICAO)</t>
  </si>
  <si>
    <t>ASEGURAMIENTO TOTAL</t>
  </si>
  <si>
    <t>FASE</t>
  </si>
  <si>
    <t>COSTO PERSONAL UNIDAD ASESORA</t>
  </si>
  <si>
    <t>IVA</t>
  </si>
  <si>
    <t>COSTO UNIDAD ASESORA</t>
  </si>
  <si>
    <t>I</t>
  </si>
  <si>
    <t>II</t>
  </si>
  <si>
    <t>III</t>
  </si>
  <si>
    <t>Componente de Gestión Social y de aseguramiento del proyecto: “CONSTRUCCIÓN DE OBRAS CIVILES EN EL PUNTO DE PRODUCCIÓN, SISTEMA DE TRATAMIENTO ÓSMOSIS INVERSA, CONSTRUCCIÓN PILAS AFERENTES, SUMINISTRO DE DOTACIÓN PARA PILAS, COMPONENTE SOCIAL Y ASEGURAMIENTO EN LA COMUNIDAD AMARIPA MAICAO”</t>
  </si>
  <si>
    <t xml:space="preserve">Anexo 8,3 </t>
  </si>
  <si>
    <t>DESGLOSE DE LA OFERTA ECONÓMICA DEL COMPONENTE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</si>
</sst>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6" formatCode="_-* #,##0.00_-;\-* #,##0.00_-;_-* &quot;-&quot;??_-;_-@_-"/>
    <numFmt numFmtId="170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i/>
      <sz val="14"/>
      <color theme="1"/>
      <name val="Trebuchet MS"/>
      <family val="2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0" fontId="0" fillId="0" borderId="0" xfId="0" applyNumberFormat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9" fontId="4" fillId="0" borderId="0" xfId="2" applyFont="1" applyBorder="1" applyAlignment="1">
      <alignment horizontal="center" vertical="center"/>
    </xf>
    <xf numFmtId="44" fontId="4" fillId="0" borderId="0" xfId="0" applyNumberFormat="1" applyFont="1" applyBorder="1" applyAlignment="1">
      <alignment vertical="center"/>
    </xf>
    <xf numFmtId="170" fontId="4" fillId="0" borderId="25" xfId="0" applyNumberFormat="1" applyFont="1" applyBorder="1" applyAlignment="1">
      <alignment vertical="center"/>
    </xf>
    <xf numFmtId="9" fontId="4" fillId="0" borderId="0" xfId="2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170" fontId="4" fillId="2" borderId="18" xfId="0" applyNumberFormat="1" applyFont="1" applyFill="1" applyBorder="1" applyAlignment="1">
      <alignment vertical="center"/>
    </xf>
    <xf numFmtId="170" fontId="5" fillId="2" borderId="18" xfId="0" applyNumberFormat="1" applyFont="1" applyFill="1" applyBorder="1" applyAlignment="1">
      <alignment vertical="center"/>
    </xf>
    <xf numFmtId="44" fontId="5" fillId="2" borderId="27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0" borderId="0" xfId="2" applyFont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170" fontId="0" fillId="0" borderId="25" xfId="0" applyNumberFormat="1" applyBorder="1" applyAlignment="1">
      <alignment vertical="center"/>
    </xf>
    <xf numFmtId="9" fontId="0" fillId="0" borderId="0" xfId="2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170" fontId="0" fillId="2" borderId="18" xfId="0" applyNumberFormat="1" applyFill="1" applyBorder="1" applyAlignment="1">
      <alignment vertical="center"/>
    </xf>
    <xf numFmtId="170" fontId="6" fillId="2" borderId="18" xfId="0" applyNumberFormat="1" applyFont="1" applyFill="1" applyBorder="1" applyAlignment="1">
      <alignment vertical="center"/>
    </xf>
    <xf numFmtId="170" fontId="6" fillId="2" borderId="27" xfId="0" applyNumberFormat="1" applyFont="1" applyFill="1" applyBorder="1" applyAlignment="1">
      <alignment vertical="center"/>
    </xf>
    <xf numFmtId="44" fontId="6" fillId="2" borderId="27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44" fontId="8" fillId="0" borderId="0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8" fillId="0" borderId="5" xfId="0" applyNumberFormat="1" applyFont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8" fillId="0" borderId="8" xfId="0" applyNumberFormat="1" applyFont="1" applyBorder="1" applyAlignment="1">
      <alignment vertical="center"/>
    </xf>
    <xf numFmtId="44" fontId="9" fillId="0" borderId="9" xfId="0" applyNumberFormat="1" applyFont="1" applyBorder="1" applyAlignment="1">
      <alignment vertical="center"/>
    </xf>
    <xf numFmtId="0" fontId="2" fillId="0" borderId="0" xfId="0" applyFont="1"/>
    <xf numFmtId="0" fontId="0" fillId="2" borderId="14" xfId="0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4" fontId="4" fillId="3" borderId="15" xfId="1" applyNumberFormat="1" applyFont="1" applyFill="1" applyBorder="1" applyAlignment="1">
      <alignment horizontal="center" vertical="center"/>
    </xf>
    <xf numFmtId="44" fontId="5" fillId="3" borderId="15" xfId="0" applyNumberFormat="1" applyFont="1" applyFill="1" applyBorder="1" applyAlignment="1">
      <alignment vertical="center"/>
    </xf>
    <xf numFmtId="170" fontId="5" fillId="3" borderId="16" xfId="0" applyNumberFormat="1" applyFont="1" applyFill="1" applyBorder="1" applyAlignment="1">
      <alignment vertical="center"/>
    </xf>
    <xf numFmtId="2" fontId="11" fillId="4" borderId="15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</xdr:col>
      <xdr:colOff>666750</xdr:colOff>
      <xdr:row>12</xdr:row>
      <xdr:rowOff>180975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E0D8B55C-6766-410A-876F-559DA131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" t="9175" b="11926"/>
        <a:stretch>
          <a:fillRect/>
        </a:stretch>
      </xdr:blipFill>
      <xdr:spPr bwMode="auto">
        <a:xfrm>
          <a:off x="762000" y="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27</xdr:row>
      <xdr:rowOff>190500</xdr:rowOff>
    </xdr:from>
    <xdr:to>
      <xdr:col>2</xdr:col>
      <xdr:colOff>857250</xdr:colOff>
      <xdr:row>28</xdr:row>
      <xdr:rowOff>450850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399122B0-EA99-472F-ABDD-B4D05EB1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" t="9175" b="11926"/>
        <a:stretch>
          <a:fillRect/>
        </a:stretch>
      </xdr:blipFill>
      <xdr:spPr bwMode="auto">
        <a:xfrm>
          <a:off x="952500" y="917575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</xdr:colOff>
      <xdr:row>43</xdr:row>
      <xdr:rowOff>460375</xdr:rowOff>
    </xdr:from>
    <xdr:to>
      <xdr:col>2</xdr:col>
      <xdr:colOff>777875</xdr:colOff>
      <xdr:row>45</xdr:row>
      <xdr:rowOff>228600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E7EF50F5-9C93-45A3-8B1A-017C5D4E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" t="9175" b="11926"/>
        <a:stretch>
          <a:fillRect/>
        </a:stretch>
      </xdr:blipFill>
      <xdr:spPr bwMode="auto">
        <a:xfrm>
          <a:off x="873125" y="17319625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61</xdr:row>
      <xdr:rowOff>396875</xdr:rowOff>
    </xdr:from>
    <xdr:to>
      <xdr:col>2</xdr:col>
      <xdr:colOff>984250</xdr:colOff>
      <xdr:row>63</xdr:row>
      <xdr:rowOff>165100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D06CB36-B0BA-4394-9BDA-C6E8E5DF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" t="9175" b="11926"/>
        <a:stretch>
          <a:fillRect/>
        </a:stretch>
      </xdr:blipFill>
      <xdr:spPr bwMode="auto">
        <a:xfrm>
          <a:off x="1079500" y="26114375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Volumes/PRESS%20KIT/Users/dhernandez/Dropbox%20(BONUS)/BONUS%20-%20Proyectos%20En%20Ejecuci&#243;n/INFRACON%20-%20IP%20Bogota%20Girardot/Info%20BONUS/01%20Modelos/02%20Modelo%20Financiero/Ruta%20del%20sol-274-2009-274(BBVA)(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mayorga\AppData\Local\Microsoft\Windows\Temporary%20Internet%20Files\Content.Outlook\WT8CO6ZI\Users\bgonzalez\Desktop\Documents%20and%20Settings\crendon.HMV\Local%20Settings\Temporary%20Internet%20Files\OLK3\85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0190603%20PresupuestoWimpeshi%20V1.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CRONOGRAMA DE FONDOS"/>
      <sheetName val="COMPONENTE SOCIAL"/>
      <sheetName val="APUs SOCIAL"/>
      <sheetName val="ADQ"/>
      <sheetName val="GERENCIA"/>
      <sheetName val="INTERVENTORÍA"/>
      <sheetName val="LISTA DE APUS"/>
      <sheetName val="PRECIOS"/>
      <sheetName val="1.Preliminares"/>
      <sheetName val="3.Excavaciones"/>
      <sheetName val="4.Rellenos"/>
      <sheetName val="5.RedesAC"/>
      <sheetName val="6.RedesALC"/>
      <sheetName val="7.Concretos"/>
      <sheetName val="8.Protección"/>
      <sheetName val="10.Transporte"/>
      <sheetName val="11.Electricos"/>
      <sheetName val="TABLA DE TRANSPORTE"/>
      <sheetName val="BASICOS"/>
      <sheetName val="Cuadrillas"/>
      <sheetName val="Factor Prestacional"/>
      <sheetName val="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B20">
            <v>1.19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view="pageBreakPreview" zoomScale="60" zoomScaleNormal="100" workbookViewId="0">
      <selection activeCell="D10" sqref="D10"/>
    </sheetView>
  </sheetViews>
  <sheetFormatPr baseColWidth="10" defaultRowHeight="15" x14ac:dyDescent="0.25"/>
  <cols>
    <col min="3" max="3" width="41.42578125" customWidth="1"/>
    <col min="4" max="4" width="23.7109375" customWidth="1"/>
    <col min="5" max="5" width="26.5703125" customWidth="1"/>
    <col min="6" max="6" width="21.28515625" bestFit="1" customWidth="1"/>
    <col min="7" max="7" width="22.140625" bestFit="1" customWidth="1"/>
    <col min="8" max="8" width="26.42578125" customWidth="1"/>
    <col min="9" max="9" width="31" customWidth="1"/>
    <col min="10" max="10" width="14.140625" bestFit="1" customWidth="1"/>
  </cols>
  <sheetData>
    <row r="2" spans="1:9" ht="15.75" thickBot="1" x14ac:dyDescent="0.3"/>
    <row r="3" spans="1:9" ht="21" customHeight="1" thickBot="1" x14ac:dyDescent="0.3">
      <c r="B3" s="69" t="s">
        <v>38</v>
      </c>
      <c r="C3" s="70"/>
      <c r="D3" s="70"/>
      <c r="E3" s="70"/>
      <c r="F3" s="70"/>
      <c r="G3" s="70"/>
      <c r="H3" s="70"/>
      <c r="I3" s="71"/>
    </row>
    <row r="4" spans="1:9" ht="15.75" thickBot="1" x14ac:dyDescent="0.3">
      <c r="B4" s="52"/>
    </row>
    <row r="5" spans="1:9" ht="61.5" customHeight="1" thickBot="1" x14ac:dyDescent="0.3">
      <c r="B5" s="72" t="s">
        <v>36</v>
      </c>
      <c r="C5" s="73"/>
      <c r="D5" s="73"/>
      <c r="E5" s="73"/>
      <c r="F5" s="73"/>
      <c r="G5" s="73"/>
      <c r="H5" s="73"/>
      <c r="I5" s="74"/>
    </row>
    <row r="6" spans="1:9" ht="15.75" thickBot="1" x14ac:dyDescent="0.3">
      <c r="B6" s="52"/>
    </row>
    <row r="7" spans="1:9" ht="26.25" customHeight="1" thickBot="1" x14ac:dyDescent="0.3">
      <c r="B7" s="69" t="s">
        <v>37</v>
      </c>
      <c r="C7" s="70"/>
      <c r="D7" s="70"/>
      <c r="E7" s="70"/>
      <c r="F7" s="70"/>
      <c r="G7" s="70"/>
      <c r="H7" s="70"/>
      <c r="I7" s="7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39" customHeight="1" thickBot="1" x14ac:dyDescent="0.3">
      <c r="A14" s="1"/>
      <c r="B14" s="2" t="s">
        <v>2</v>
      </c>
      <c r="C14" s="78" t="s">
        <v>3</v>
      </c>
      <c r="D14" s="78"/>
      <c r="E14" s="78"/>
      <c r="F14" s="78"/>
      <c r="G14" s="78"/>
      <c r="H14" s="78"/>
      <c r="I14" s="78"/>
    </row>
    <row r="15" spans="1:9" ht="39" customHeight="1" thickBot="1" x14ac:dyDescent="0.3">
      <c r="A15" s="1"/>
      <c r="B15" s="53"/>
      <c r="C15" s="54" t="s">
        <v>4</v>
      </c>
      <c r="D15" s="55"/>
      <c r="E15" s="55"/>
      <c r="F15" s="55"/>
      <c r="G15" s="55"/>
      <c r="H15" s="55"/>
      <c r="I15" s="56"/>
    </row>
    <row r="16" spans="1:9" ht="39" customHeight="1" thickBot="1" x14ac:dyDescent="0.3">
      <c r="A16" s="1"/>
      <c r="B16" s="60" t="s">
        <v>5</v>
      </c>
      <c r="C16" s="61" t="s">
        <v>6</v>
      </c>
      <c r="D16" s="61" t="s">
        <v>7</v>
      </c>
      <c r="E16" s="61" t="s">
        <v>8</v>
      </c>
      <c r="F16" s="61" t="s">
        <v>9</v>
      </c>
      <c r="G16" s="61" t="s">
        <v>10</v>
      </c>
      <c r="H16" s="61" t="s">
        <v>11</v>
      </c>
      <c r="I16" s="59" t="s">
        <v>1</v>
      </c>
    </row>
    <row r="17" spans="1:9" ht="39" customHeight="1" x14ac:dyDescent="0.25">
      <c r="A17" s="1"/>
      <c r="B17" s="17">
        <v>1</v>
      </c>
      <c r="C17" s="18" t="s">
        <v>12</v>
      </c>
      <c r="D17" s="19">
        <v>1</v>
      </c>
      <c r="E17" s="19">
        <v>4</v>
      </c>
      <c r="F17" s="20">
        <v>1</v>
      </c>
      <c r="G17" s="21">
        <v>0</v>
      </c>
      <c r="H17" s="21">
        <f>ROUND(+D17*E17*F17*G17,0)</f>
        <v>0</v>
      </c>
      <c r="I17" s="22"/>
    </row>
    <row r="18" spans="1:9" ht="39" customHeight="1" x14ac:dyDescent="0.25">
      <c r="A18" s="1"/>
      <c r="B18" s="17">
        <v>2</v>
      </c>
      <c r="C18" s="18" t="s">
        <v>13</v>
      </c>
      <c r="D18" s="19">
        <v>1</v>
      </c>
      <c r="E18" s="19">
        <v>4</v>
      </c>
      <c r="F18" s="20">
        <v>1</v>
      </c>
      <c r="G18" s="21">
        <v>0</v>
      </c>
      <c r="H18" s="21">
        <f t="shared" ref="H18:H21" si="0">ROUND(+D18*E18*F18*G18,0)</f>
        <v>0</v>
      </c>
      <c r="I18" s="22"/>
    </row>
    <row r="19" spans="1:9" ht="39" customHeight="1" x14ac:dyDescent="0.25">
      <c r="A19" s="1"/>
      <c r="B19" s="17">
        <v>3</v>
      </c>
      <c r="C19" s="18" t="s">
        <v>14</v>
      </c>
      <c r="D19" s="19">
        <v>1</v>
      </c>
      <c r="E19" s="19">
        <v>4</v>
      </c>
      <c r="F19" s="20">
        <v>0.25</v>
      </c>
      <c r="G19" s="21">
        <v>0</v>
      </c>
      <c r="H19" s="21">
        <f t="shared" si="0"/>
        <v>0</v>
      </c>
      <c r="I19" s="22"/>
    </row>
    <row r="20" spans="1:9" ht="39" customHeight="1" x14ac:dyDescent="0.25">
      <c r="A20" s="1"/>
      <c r="B20" s="17">
        <v>4</v>
      </c>
      <c r="C20" s="18" t="s">
        <v>15</v>
      </c>
      <c r="D20" s="19">
        <v>1</v>
      </c>
      <c r="E20" s="19">
        <v>4</v>
      </c>
      <c r="F20" s="20">
        <v>0.5</v>
      </c>
      <c r="G20" s="21">
        <v>0</v>
      </c>
      <c r="H20" s="21">
        <f t="shared" si="0"/>
        <v>0</v>
      </c>
      <c r="I20" s="22"/>
    </row>
    <row r="21" spans="1:9" ht="39" customHeight="1" thickBot="1" x14ac:dyDescent="0.3">
      <c r="A21" s="1"/>
      <c r="B21" s="17">
        <v>5</v>
      </c>
      <c r="C21" s="18" t="s">
        <v>16</v>
      </c>
      <c r="D21" s="19">
        <v>1</v>
      </c>
      <c r="E21" s="19">
        <v>4</v>
      </c>
      <c r="F21" s="23">
        <v>0.25</v>
      </c>
      <c r="G21" s="21">
        <v>0</v>
      </c>
      <c r="H21" s="21">
        <f t="shared" si="0"/>
        <v>0</v>
      </c>
      <c r="I21" s="22"/>
    </row>
    <row r="22" spans="1:9" ht="39" customHeight="1" thickBot="1" x14ac:dyDescent="0.3">
      <c r="A22" s="1"/>
      <c r="B22" s="62"/>
      <c r="C22" s="63" t="s">
        <v>17</v>
      </c>
      <c r="D22" s="64"/>
      <c r="E22" s="64"/>
      <c r="F22" s="64"/>
      <c r="G22" s="65"/>
      <c r="H22" s="66">
        <f>SUM(H17:H21)</f>
        <v>0</v>
      </c>
      <c r="I22" s="67"/>
    </row>
    <row r="23" spans="1:9" ht="39" customHeight="1" thickBot="1" x14ac:dyDescent="0.3">
      <c r="A23" s="1"/>
      <c r="B23" s="62"/>
      <c r="C23" s="63" t="s">
        <v>0</v>
      </c>
      <c r="D23" s="64"/>
      <c r="E23" s="64"/>
      <c r="F23" s="64"/>
      <c r="G23" s="65"/>
      <c r="H23" s="68"/>
      <c r="I23" s="67"/>
    </row>
    <row r="24" spans="1:9" ht="39" customHeight="1" thickBot="1" x14ac:dyDescent="0.3">
      <c r="A24" s="1"/>
      <c r="B24" s="24" t="s">
        <v>18</v>
      </c>
      <c r="C24" s="25"/>
      <c r="D24" s="25"/>
      <c r="E24" s="25"/>
      <c r="F24" s="26"/>
      <c r="G24" s="26"/>
      <c r="H24" s="27"/>
      <c r="I24" s="28">
        <f>+H22*H23</f>
        <v>0</v>
      </c>
    </row>
    <row r="25" spans="1:9" ht="39" customHeight="1" x14ac:dyDescent="0.25"/>
    <row r="26" spans="1:9" ht="39" customHeight="1" x14ac:dyDescent="0.25"/>
    <row r="27" spans="1:9" ht="39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39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39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39" customHeight="1" x14ac:dyDescent="0.25">
      <c r="A30" s="1"/>
      <c r="B30" s="1"/>
      <c r="C30" s="1"/>
      <c r="D30" s="1"/>
      <c r="E30" s="1"/>
      <c r="F30" s="1"/>
      <c r="G30" s="3"/>
      <c r="H30" s="3"/>
      <c r="I30" s="3"/>
    </row>
    <row r="31" spans="1:9" ht="39" customHeight="1" thickBot="1" x14ac:dyDescent="0.3">
      <c r="A31" s="1"/>
      <c r="B31" s="2" t="s">
        <v>19</v>
      </c>
      <c r="C31" s="79" t="s">
        <v>20</v>
      </c>
      <c r="D31" s="79"/>
      <c r="E31" s="79"/>
      <c r="F31" s="79"/>
      <c r="G31" s="79"/>
      <c r="H31" s="79"/>
      <c r="I31" s="79"/>
    </row>
    <row r="32" spans="1:9" ht="39" customHeight="1" thickBot="1" x14ac:dyDescent="0.3">
      <c r="A32" s="1"/>
      <c r="B32" s="53"/>
      <c r="C32" s="54" t="s">
        <v>4</v>
      </c>
      <c r="D32" s="55"/>
      <c r="E32" s="55"/>
      <c r="F32" s="55"/>
      <c r="G32" s="55"/>
      <c r="H32" s="55"/>
      <c r="I32" s="56"/>
    </row>
    <row r="33" spans="1:9" ht="39" customHeight="1" thickBot="1" x14ac:dyDescent="0.3">
      <c r="A33" s="1"/>
      <c r="B33" s="57" t="s">
        <v>5</v>
      </c>
      <c r="C33" s="58" t="s">
        <v>21</v>
      </c>
      <c r="D33" s="58" t="s">
        <v>7</v>
      </c>
      <c r="E33" s="58" t="s">
        <v>8</v>
      </c>
      <c r="F33" s="58" t="s">
        <v>9</v>
      </c>
      <c r="G33" s="58" t="s">
        <v>10</v>
      </c>
      <c r="H33" s="58" t="s">
        <v>11</v>
      </c>
      <c r="I33" s="59" t="s">
        <v>1</v>
      </c>
    </row>
    <row r="34" spans="1:9" ht="39" customHeight="1" x14ac:dyDescent="0.25">
      <c r="A34" s="1"/>
      <c r="B34" s="29">
        <v>1</v>
      </c>
      <c r="C34" s="31" t="s">
        <v>12</v>
      </c>
      <c r="D34" s="30">
        <v>1</v>
      </c>
      <c r="E34" s="30">
        <v>3</v>
      </c>
      <c r="F34" s="32">
        <v>1</v>
      </c>
      <c r="G34" s="21">
        <v>0</v>
      </c>
      <c r="H34" s="33">
        <f t="shared" ref="H34:H38" si="1">ROUND(+D34*E34*F34*G34,0)</f>
        <v>0</v>
      </c>
      <c r="I34" s="34"/>
    </row>
    <row r="35" spans="1:9" ht="39" customHeight="1" x14ac:dyDescent="0.25">
      <c r="A35" s="1"/>
      <c r="B35" s="29">
        <v>2</v>
      </c>
      <c r="C35" s="31" t="s">
        <v>13</v>
      </c>
      <c r="D35" s="30">
        <v>1</v>
      </c>
      <c r="E35" s="30">
        <v>3</v>
      </c>
      <c r="F35" s="32">
        <v>0.5</v>
      </c>
      <c r="G35" s="21">
        <v>0</v>
      </c>
      <c r="H35" s="33">
        <f t="shared" si="1"/>
        <v>0</v>
      </c>
      <c r="I35" s="34"/>
    </row>
    <row r="36" spans="1:9" ht="39" customHeight="1" x14ac:dyDescent="0.25">
      <c r="A36" s="1"/>
      <c r="B36" s="29">
        <v>3</v>
      </c>
      <c r="C36" s="31" t="s">
        <v>14</v>
      </c>
      <c r="D36" s="30">
        <v>1</v>
      </c>
      <c r="E36" s="30">
        <v>3</v>
      </c>
      <c r="F36" s="32">
        <v>0.5</v>
      </c>
      <c r="G36" s="21">
        <v>0</v>
      </c>
      <c r="H36" s="33">
        <f t="shared" si="1"/>
        <v>0</v>
      </c>
      <c r="I36" s="34"/>
    </row>
    <row r="37" spans="1:9" ht="39" customHeight="1" x14ac:dyDescent="0.25">
      <c r="A37" s="1"/>
      <c r="B37" s="29">
        <v>4</v>
      </c>
      <c r="C37" s="31" t="s">
        <v>15</v>
      </c>
      <c r="D37" s="30">
        <v>1</v>
      </c>
      <c r="E37" s="30">
        <v>3</v>
      </c>
      <c r="F37" s="32">
        <v>1</v>
      </c>
      <c r="G37" s="21">
        <v>0</v>
      </c>
      <c r="H37" s="33">
        <f t="shared" si="1"/>
        <v>0</v>
      </c>
      <c r="I37" s="34"/>
    </row>
    <row r="38" spans="1:9" ht="39" customHeight="1" thickBot="1" x14ac:dyDescent="0.3">
      <c r="A38" s="1"/>
      <c r="B38" s="29">
        <v>5</v>
      </c>
      <c r="C38" s="31" t="s">
        <v>16</v>
      </c>
      <c r="D38" s="30">
        <v>1</v>
      </c>
      <c r="E38" s="30">
        <v>3</v>
      </c>
      <c r="F38" s="35">
        <v>0.5</v>
      </c>
      <c r="G38" s="21">
        <v>0</v>
      </c>
      <c r="H38" s="33">
        <f t="shared" si="1"/>
        <v>0</v>
      </c>
      <c r="I38" s="34"/>
    </row>
    <row r="39" spans="1:9" ht="39" customHeight="1" thickBot="1" x14ac:dyDescent="0.3">
      <c r="A39" s="1"/>
      <c r="B39" s="62"/>
      <c r="C39" s="63" t="s">
        <v>17</v>
      </c>
      <c r="D39" s="64"/>
      <c r="E39" s="64"/>
      <c r="F39" s="64"/>
      <c r="G39" s="65"/>
      <c r="H39" s="66">
        <f>SUM(H34:H38)</f>
        <v>0</v>
      </c>
      <c r="I39" s="67"/>
    </row>
    <row r="40" spans="1:9" ht="39" customHeight="1" thickBot="1" x14ac:dyDescent="0.3">
      <c r="A40" s="1"/>
      <c r="B40" s="62"/>
      <c r="C40" s="63" t="s">
        <v>0</v>
      </c>
      <c r="D40" s="64"/>
      <c r="E40" s="64"/>
      <c r="F40" s="64"/>
      <c r="G40" s="65"/>
      <c r="H40" s="68"/>
      <c r="I40" s="67"/>
    </row>
    <row r="41" spans="1:9" ht="39" customHeight="1" thickBot="1" x14ac:dyDescent="0.3">
      <c r="A41" s="1"/>
      <c r="B41" s="36" t="s">
        <v>22</v>
      </c>
      <c r="C41" s="37"/>
      <c r="D41" s="37"/>
      <c r="E41" s="37"/>
      <c r="F41" s="38"/>
      <c r="G41" s="38"/>
      <c r="H41" s="39"/>
      <c r="I41" s="40">
        <f>+H39*H40</f>
        <v>0</v>
      </c>
    </row>
    <row r="42" spans="1:9" ht="39" customHeight="1" x14ac:dyDescent="0.25"/>
    <row r="43" spans="1:9" ht="39" customHeight="1" x14ac:dyDescent="0.25"/>
    <row r="44" spans="1:9" ht="39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39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39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39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39" customHeight="1" thickBot="1" x14ac:dyDescent="0.3">
      <c r="A48" s="1"/>
      <c r="B48" s="2" t="s">
        <v>23</v>
      </c>
      <c r="C48" s="2" t="s">
        <v>24</v>
      </c>
      <c r="D48" s="2"/>
      <c r="E48" s="1"/>
      <c r="F48" s="1"/>
      <c r="G48" s="3"/>
      <c r="H48" s="3"/>
      <c r="I48" s="3"/>
    </row>
    <row r="49" spans="1:10" ht="39" customHeight="1" thickBot="1" x14ac:dyDescent="0.3">
      <c r="A49" s="1"/>
      <c r="B49" s="13"/>
      <c r="C49" s="14" t="s">
        <v>4</v>
      </c>
      <c r="D49" s="15"/>
      <c r="E49" s="15"/>
      <c r="F49" s="15"/>
      <c r="G49" s="15"/>
      <c r="H49" s="15"/>
      <c r="I49" s="16"/>
    </row>
    <row r="50" spans="1:10" ht="39" customHeight="1" thickBot="1" x14ac:dyDescent="0.3">
      <c r="A50" s="1"/>
      <c r="B50" s="57" t="s">
        <v>5</v>
      </c>
      <c r="C50" s="58" t="s">
        <v>21</v>
      </c>
      <c r="D50" s="58" t="s">
        <v>7</v>
      </c>
      <c r="E50" s="58" t="s">
        <v>8</v>
      </c>
      <c r="F50" s="58" t="s">
        <v>9</v>
      </c>
      <c r="G50" s="58" t="s">
        <v>10</v>
      </c>
      <c r="H50" s="58" t="s">
        <v>11</v>
      </c>
      <c r="I50" s="59" t="s">
        <v>1</v>
      </c>
    </row>
    <row r="51" spans="1:10" ht="39" customHeight="1" x14ac:dyDescent="0.25">
      <c r="A51" s="1"/>
      <c r="B51" s="29">
        <v>1</v>
      </c>
      <c r="C51" s="31" t="s">
        <v>12</v>
      </c>
      <c r="D51" s="30">
        <v>1</v>
      </c>
      <c r="E51" s="30">
        <v>6</v>
      </c>
      <c r="F51" s="32">
        <v>1</v>
      </c>
      <c r="G51" s="21">
        <v>0</v>
      </c>
      <c r="H51" s="33">
        <f t="shared" ref="H51:H55" si="2">ROUND(+D51*E51*F51*G51,0)</f>
        <v>0</v>
      </c>
      <c r="I51" s="34"/>
    </row>
    <row r="52" spans="1:10" ht="39" customHeight="1" x14ac:dyDescent="0.25">
      <c r="A52" s="1"/>
      <c r="B52" s="29">
        <v>2</v>
      </c>
      <c r="C52" s="31" t="s">
        <v>13</v>
      </c>
      <c r="D52" s="30">
        <v>1</v>
      </c>
      <c r="E52" s="30">
        <v>6</v>
      </c>
      <c r="F52" s="32">
        <v>0.25</v>
      </c>
      <c r="G52" s="21">
        <v>0</v>
      </c>
      <c r="H52" s="33">
        <f t="shared" si="2"/>
        <v>0</v>
      </c>
      <c r="I52" s="34"/>
    </row>
    <row r="53" spans="1:10" ht="39" customHeight="1" x14ac:dyDescent="0.25">
      <c r="A53" s="1"/>
      <c r="B53" s="29">
        <v>3</v>
      </c>
      <c r="C53" s="31" t="s">
        <v>25</v>
      </c>
      <c r="D53" s="30">
        <v>1</v>
      </c>
      <c r="E53" s="30">
        <v>6</v>
      </c>
      <c r="F53" s="32">
        <v>0.25</v>
      </c>
      <c r="G53" s="21">
        <v>0</v>
      </c>
      <c r="H53" s="33">
        <f t="shared" si="2"/>
        <v>0</v>
      </c>
      <c r="I53" s="34"/>
    </row>
    <row r="54" spans="1:10" ht="39" customHeight="1" x14ac:dyDescent="0.25">
      <c r="A54" s="1"/>
      <c r="B54" s="29">
        <v>4</v>
      </c>
      <c r="C54" s="31" t="s">
        <v>15</v>
      </c>
      <c r="D54" s="30">
        <v>1</v>
      </c>
      <c r="E54" s="30">
        <v>6</v>
      </c>
      <c r="F54" s="32">
        <v>0.5</v>
      </c>
      <c r="G54" s="21">
        <v>0</v>
      </c>
      <c r="H54" s="33">
        <f t="shared" si="2"/>
        <v>0</v>
      </c>
      <c r="I54" s="34"/>
    </row>
    <row r="55" spans="1:10" ht="39" customHeight="1" thickBot="1" x14ac:dyDescent="0.3">
      <c r="A55" s="1"/>
      <c r="B55" s="29">
        <v>5</v>
      </c>
      <c r="C55" s="31" t="s">
        <v>16</v>
      </c>
      <c r="D55" s="30">
        <v>1</v>
      </c>
      <c r="E55" s="30">
        <v>6</v>
      </c>
      <c r="F55" s="35">
        <v>0.29439405000000002</v>
      </c>
      <c r="G55" s="21">
        <v>0</v>
      </c>
      <c r="H55" s="33">
        <f t="shared" si="2"/>
        <v>0</v>
      </c>
      <c r="I55" s="34"/>
    </row>
    <row r="56" spans="1:10" ht="39" customHeight="1" thickBot="1" x14ac:dyDescent="0.3">
      <c r="A56" s="1"/>
      <c r="B56" s="62"/>
      <c r="C56" s="63" t="s">
        <v>17</v>
      </c>
      <c r="D56" s="64"/>
      <c r="E56" s="64"/>
      <c r="F56" s="64"/>
      <c r="G56" s="65"/>
      <c r="H56" s="66">
        <f>SUM(H51:H55)</f>
        <v>0</v>
      </c>
      <c r="I56" s="67"/>
    </row>
    <row r="57" spans="1:10" ht="39" customHeight="1" thickBot="1" x14ac:dyDescent="0.3">
      <c r="A57" s="1"/>
      <c r="B57" s="62"/>
      <c r="C57" s="63" t="s">
        <v>0</v>
      </c>
      <c r="D57" s="64"/>
      <c r="E57" s="64"/>
      <c r="F57" s="64"/>
      <c r="G57" s="65"/>
      <c r="H57" s="68"/>
      <c r="I57" s="67"/>
      <c r="J57" s="8"/>
    </row>
    <row r="58" spans="1:10" ht="39" customHeight="1" thickBot="1" x14ac:dyDescent="0.3">
      <c r="A58" s="1"/>
      <c r="B58" s="36" t="s">
        <v>26</v>
      </c>
      <c r="C58" s="37"/>
      <c r="D58" s="37"/>
      <c r="E58" s="37"/>
      <c r="F58" s="38"/>
      <c r="G58" s="38"/>
      <c r="H58" s="39"/>
      <c r="I58" s="41">
        <f>+H56*H57</f>
        <v>0</v>
      </c>
    </row>
    <row r="59" spans="1:10" ht="39" customHeight="1" x14ac:dyDescent="0.25"/>
    <row r="60" spans="1:10" ht="39" customHeight="1" x14ac:dyDescent="0.25"/>
    <row r="61" spans="1:10" ht="39" customHeight="1" x14ac:dyDescent="0.25"/>
    <row r="62" spans="1:10" ht="39" customHeight="1" x14ac:dyDescent="0.25"/>
    <row r="63" spans="1:10" ht="39" customHeight="1" x14ac:dyDescent="0.25"/>
    <row r="64" spans="1:10" ht="39" customHeight="1" thickBot="1" x14ac:dyDescent="0.3"/>
    <row r="65" spans="2:5" ht="39" customHeight="1" thickBot="1" x14ac:dyDescent="0.3">
      <c r="B65" s="75" t="s">
        <v>27</v>
      </c>
      <c r="C65" s="76"/>
      <c r="D65" s="76"/>
      <c r="E65" s="77"/>
    </row>
    <row r="66" spans="2:5" ht="39" customHeight="1" thickBot="1" x14ac:dyDescent="0.3">
      <c r="B66" s="75" t="s">
        <v>28</v>
      </c>
      <c r="C66" s="76"/>
      <c r="D66" s="76"/>
      <c r="E66" s="77"/>
    </row>
    <row r="67" spans="2:5" ht="39" customHeight="1" thickBot="1" x14ac:dyDescent="0.3">
      <c r="B67" s="9" t="s">
        <v>29</v>
      </c>
      <c r="C67" s="10" t="s">
        <v>30</v>
      </c>
      <c r="D67" s="11" t="s">
        <v>31</v>
      </c>
      <c r="E67" s="12" t="s">
        <v>32</v>
      </c>
    </row>
    <row r="68" spans="2:5" ht="39" customHeight="1" x14ac:dyDescent="0.25">
      <c r="B68" s="4" t="s">
        <v>33</v>
      </c>
      <c r="C68" s="45">
        <f>+I24</f>
        <v>0</v>
      </c>
      <c r="D68" s="46">
        <f>+C68*19%</f>
        <v>0</v>
      </c>
      <c r="E68" s="47">
        <f>+C68+D68</f>
        <v>0</v>
      </c>
    </row>
    <row r="69" spans="2:5" ht="39" customHeight="1" x14ac:dyDescent="0.25">
      <c r="B69" s="5" t="s">
        <v>34</v>
      </c>
      <c r="C69" s="48">
        <f>+I41</f>
        <v>0</v>
      </c>
      <c r="D69" s="46">
        <f t="shared" ref="D69:D70" si="3">+C69*19%</f>
        <v>0</v>
      </c>
      <c r="E69" s="49">
        <f>+C69+D69</f>
        <v>0</v>
      </c>
    </row>
    <row r="70" spans="2:5" ht="39" customHeight="1" thickBot="1" x14ac:dyDescent="0.3">
      <c r="B70" s="6" t="s">
        <v>35</v>
      </c>
      <c r="C70" s="50">
        <f>+I58</f>
        <v>0</v>
      </c>
      <c r="D70" s="46">
        <f t="shared" si="3"/>
        <v>0</v>
      </c>
      <c r="E70" s="51">
        <f>+C70+D70</f>
        <v>0</v>
      </c>
    </row>
    <row r="71" spans="2:5" ht="39" customHeight="1" thickBot="1" x14ac:dyDescent="0.3">
      <c r="B71" s="7" t="s">
        <v>1</v>
      </c>
      <c r="C71" s="42">
        <f t="shared" ref="C71:D71" si="4">SUM(C68:C70)</f>
        <v>0</v>
      </c>
      <c r="D71" s="43">
        <f t="shared" si="4"/>
        <v>0</v>
      </c>
      <c r="E71" s="44">
        <f>+SUM(E68:E70)</f>
        <v>0</v>
      </c>
    </row>
    <row r="72" spans="2:5" ht="15.75" thickTop="1" x14ac:dyDescent="0.25"/>
  </sheetData>
  <mergeCells count="7">
    <mergeCell ref="B3:I3"/>
    <mergeCell ref="B5:I5"/>
    <mergeCell ref="B7:I7"/>
    <mergeCell ref="B65:E65"/>
    <mergeCell ref="B66:E66"/>
    <mergeCell ref="C14:I14"/>
    <mergeCell ref="C31:I31"/>
  </mergeCells>
  <pageMargins left="0.7" right="0.7" top="0.75" bottom="0.75" header="0.3" footer="0.3"/>
  <pageSetup scale="39" orientation="portrait" r:id="rId1"/>
  <rowBreaks count="1" manualBreakCount="1">
    <brk id="4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ASEGURAMIENTO</vt:lpstr>
      <vt:lpstr>ASEGURAMIENTO!Área_de_impresión</vt:lpstr>
    </vt:vector>
  </TitlesOfParts>
  <Company>ENEL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Mercado, Monica, Enel Colombia Externo</dc:creator>
  <cp:lastModifiedBy>Pachon Castillo Jaime Ernesto</cp:lastModifiedBy>
  <dcterms:created xsi:type="dcterms:W3CDTF">2020-06-10T02:44:20Z</dcterms:created>
  <dcterms:modified xsi:type="dcterms:W3CDTF">2020-07-08T21:29:35Z</dcterms:modified>
</cp:coreProperties>
</file>