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_mveloza\Desktop\"/>
    </mc:Choice>
  </mc:AlternateContent>
  <bookViews>
    <workbookView xWindow="0" yWindow="0" windowWidth="20490" windowHeight="6855"/>
  </bookViews>
  <sheets>
    <sheet name="NECESIDAD X REG Y PERFIL" sheetId="1" r:id="rId1"/>
    <sheet name="PERFILES NORMALES " sheetId="4" r:id="rId2"/>
    <sheet name="PERFILES ESPECIALES " sheetId="5" r:id="rId3"/>
  </sheets>
  <definedNames>
    <definedName name="_xlnm._FilterDatabase" localSheetId="0" hidden="1">'NECESIDAD X REG Y PERFIL'!$B$1:$G$210</definedName>
    <definedName name="_xlnm._FilterDatabase" localSheetId="2" hidden="1">'PERFILES ESPECIALES '!$A$2:$J$160</definedName>
    <definedName name="_xlnm._FilterDatabase" localSheetId="1" hidden="1">'PERFILES NORMALES '!$A$2:$J$610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0" i="5" l="1"/>
  <c r="J4" i="5"/>
  <c r="J5" i="5"/>
  <c r="J6" i="5"/>
  <c r="J7" i="5"/>
  <c r="J8" i="5"/>
  <c r="J9" i="5"/>
  <c r="J10" i="5"/>
  <c r="J11" i="5"/>
  <c r="J12" i="5"/>
  <c r="J13" i="5"/>
  <c r="J14" i="5"/>
  <c r="J16" i="5"/>
  <c r="J17" i="5"/>
  <c r="J18" i="5"/>
  <c r="J19" i="5"/>
  <c r="J20" i="5"/>
  <c r="J22" i="5"/>
  <c r="J23" i="5"/>
  <c r="J24" i="5"/>
  <c r="J25" i="5"/>
  <c r="J26" i="5"/>
  <c r="J28" i="5"/>
  <c r="J29" i="5"/>
  <c r="J30" i="5"/>
  <c r="J31" i="5"/>
  <c r="J32" i="5"/>
  <c r="J34" i="5"/>
  <c r="J35" i="5"/>
  <c r="J36" i="5"/>
  <c r="J37" i="5"/>
  <c r="J38" i="5"/>
  <c r="J40" i="5"/>
  <c r="J41" i="5"/>
  <c r="J42" i="5"/>
  <c r="J43" i="5"/>
  <c r="J44" i="5"/>
  <c r="J45" i="5"/>
  <c r="J46" i="5"/>
  <c r="J47" i="5"/>
  <c r="J48" i="5"/>
  <c r="J49" i="5"/>
  <c r="J50" i="5"/>
  <c r="J52" i="5"/>
  <c r="J53" i="5"/>
  <c r="J54" i="5"/>
  <c r="J55" i="5"/>
  <c r="J56" i="5"/>
  <c r="J58" i="5"/>
  <c r="J59" i="5"/>
  <c r="J60" i="5"/>
  <c r="J61" i="5"/>
  <c r="J62" i="5"/>
  <c r="J63" i="5"/>
  <c r="J65" i="5"/>
  <c r="J66" i="5"/>
  <c r="J67" i="5"/>
  <c r="J68" i="5"/>
  <c r="J69" i="5"/>
  <c r="J71" i="5"/>
  <c r="J72" i="5"/>
  <c r="J73" i="5"/>
  <c r="J74" i="5"/>
  <c r="J75" i="5"/>
  <c r="J77" i="5"/>
  <c r="J78" i="5"/>
  <c r="J79" i="5"/>
  <c r="J80" i="5"/>
  <c r="J81" i="5"/>
  <c r="J83" i="5"/>
  <c r="J84" i="5"/>
  <c r="J85" i="5"/>
  <c r="J86" i="5"/>
  <c r="J87" i="5"/>
  <c r="J89" i="5"/>
  <c r="J90" i="5"/>
  <c r="J91" i="5"/>
  <c r="J92" i="5"/>
  <c r="J93" i="5"/>
  <c r="J95" i="5"/>
  <c r="J96" i="5"/>
  <c r="J97" i="5"/>
  <c r="J98" i="5"/>
  <c r="J99" i="5"/>
  <c r="J101" i="5"/>
  <c r="J102" i="5"/>
  <c r="J103" i="5"/>
  <c r="J104" i="5"/>
  <c r="J105" i="5"/>
  <c r="J106" i="5"/>
  <c r="J108" i="5"/>
  <c r="J109" i="5"/>
  <c r="J110" i="5"/>
  <c r="J111" i="5"/>
  <c r="J112" i="5"/>
  <c r="J113" i="5"/>
  <c r="J115" i="5"/>
  <c r="J116" i="5"/>
  <c r="J117" i="5"/>
  <c r="J118" i="5"/>
  <c r="J119" i="5"/>
  <c r="J120" i="5"/>
  <c r="J122" i="5"/>
  <c r="J123" i="5"/>
  <c r="J124" i="5"/>
  <c r="J125" i="5"/>
  <c r="J126" i="5"/>
  <c r="J128" i="5"/>
  <c r="J129" i="5"/>
  <c r="J130" i="5"/>
  <c r="J131" i="5"/>
  <c r="J132" i="5"/>
  <c r="J134" i="5"/>
  <c r="J135" i="5"/>
  <c r="J136" i="5"/>
  <c r="J137" i="5"/>
  <c r="J138" i="5"/>
  <c r="J140" i="5"/>
  <c r="J141" i="5"/>
  <c r="J142" i="5"/>
  <c r="J143" i="5"/>
  <c r="J144" i="5"/>
  <c r="J145" i="5"/>
  <c r="J147" i="5"/>
  <c r="J148" i="5"/>
  <c r="J149" i="5"/>
  <c r="J150" i="5"/>
  <c r="J151" i="5"/>
  <c r="J153" i="5"/>
  <c r="J154" i="5"/>
  <c r="J155" i="5"/>
  <c r="J156" i="5"/>
  <c r="J157" i="5"/>
  <c r="J158" i="5"/>
  <c r="J3" i="5"/>
  <c r="J608" i="4"/>
  <c r="J607" i="4"/>
  <c r="J606" i="4"/>
  <c r="J605" i="4"/>
  <c r="J604" i="4"/>
  <c r="J602" i="4"/>
  <c r="J601" i="4"/>
  <c r="J600" i="4"/>
  <c r="J599" i="4"/>
  <c r="J598" i="4"/>
  <c r="J596" i="4"/>
  <c r="J595" i="4"/>
  <c r="J594" i="4"/>
  <c r="J593" i="4"/>
  <c r="J592" i="4"/>
  <c r="J590" i="4"/>
  <c r="J589" i="4"/>
  <c r="J588" i="4"/>
  <c r="J587" i="4"/>
  <c r="J586" i="4"/>
  <c r="J584" i="4"/>
  <c r="J583" i="4"/>
  <c r="J582" i="4"/>
  <c r="J581" i="4"/>
  <c r="J580" i="4"/>
  <c r="J579" i="4"/>
  <c r="J578" i="4"/>
  <c r="J577" i="4"/>
  <c r="J576" i="4"/>
  <c r="J575" i="4"/>
  <c r="J574" i="4"/>
  <c r="J572" i="4"/>
  <c r="J571" i="4"/>
  <c r="J570" i="4"/>
  <c r="J569" i="4"/>
  <c r="J568" i="4"/>
  <c r="J566" i="4"/>
  <c r="J565" i="4"/>
  <c r="J564" i="4"/>
  <c r="J563" i="4"/>
  <c r="J562" i="4"/>
  <c r="J560" i="4"/>
  <c r="J559" i="4"/>
  <c r="J558" i="4"/>
  <c r="J557" i="4"/>
  <c r="J556" i="4"/>
  <c r="J554" i="4"/>
  <c r="J553" i="4"/>
  <c r="J552" i="4"/>
  <c r="J551" i="4"/>
  <c r="J550" i="4"/>
  <c r="J549" i="4"/>
  <c r="J547" i="4"/>
  <c r="J546" i="4"/>
  <c r="J545" i="4"/>
  <c r="J544" i="4"/>
  <c r="J543" i="4"/>
  <c r="J541" i="4"/>
  <c r="J540" i="4"/>
  <c r="J539" i="4"/>
  <c r="J538" i="4"/>
  <c r="J537" i="4"/>
  <c r="J535" i="4"/>
  <c r="J534" i="4"/>
  <c r="J533" i="4"/>
  <c r="J532" i="4"/>
  <c r="J531" i="4"/>
  <c r="J530" i="4"/>
  <c r="J528" i="4"/>
  <c r="J527" i="4"/>
  <c r="J526" i="4"/>
  <c r="J525" i="4"/>
  <c r="J524" i="4"/>
  <c r="J523" i="4"/>
  <c r="J521" i="4"/>
  <c r="J520" i="4"/>
  <c r="J519" i="4"/>
  <c r="J518" i="4"/>
  <c r="J517" i="4"/>
  <c r="J515" i="4"/>
  <c r="J514" i="4"/>
  <c r="J513" i="4"/>
  <c r="J512" i="4"/>
  <c r="J511" i="4"/>
  <c r="J509" i="4"/>
  <c r="J508" i="4"/>
  <c r="J507" i="4"/>
  <c r="J506" i="4"/>
  <c r="J505" i="4"/>
  <c r="J503" i="4"/>
  <c r="J502" i="4"/>
  <c r="J501" i="4"/>
  <c r="J500" i="4"/>
  <c r="J499" i="4"/>
  <c r="J497" i="4"/>
  <c r="J496" i="4"/>
  <c r="J495" i="4"/>
  <c r="J494" i="4"/>
  <c r="J493" i="4"/>
  <c r="J491" i="4"/>
  <c r="J490" i="4"/>
  <c r="J489" i="4"/>
  <c r="J488" i="4"/>
  <c r="J487" i="4"/>
  <c r="J486" i="4"/>
  <c r="J484" i="4"/>
  <c r="J483" i="4"/>
  <c r="J482" i="4"/>
  <c r="J481" i="4"/>
  <c r="J480" i="4"/>
  <c r="J478" i="4"/>
  <c r="J477" i="4"/>
  <c r="J476" i="4"/>
  <c r="J475" i="4"/>
  <c r="J474" i="4"/>
  <c r="J472" i="4"/>
  <c r="J471" i="4"/>
  <c r="J470" i="4"/>
  <c r="J469" i="4"/>
  <c r="J468" i="4"/>
  <c r="J466" i="4"/>
  <c r="J465" i="4"/>
  <c r="J464" i="4"/>
  <c r="J463" i="4"/>
  <c r="J462" i="4"/>
  <c r="J460" i="4"/>
  <c r="J459" i="4"/>
  <c r="J458" i="4"/>
  <c r="J457" i="4"/>
  <c r="J456" i="4"/>
  <c r="J454" i="4"/>
  <c r="J453" i="4"/>
  <c r="J452" i="4"/>
  <c r="J451" i="4"/>
  <c r="J450" i="4"/>
  <c r="J448" i="4"/>
  <c r="J447" i="4"/>
  <c r="J446" i="4"/>
  <c r="J445" i="4"/>
  <c r="J444" i="4"/>
  <c r="J442" i="4"/>
  <c r="J441" i="4"/>
  <c r="J440" i="4"/>
  <c r="J439" i="4"/>
  <c r="J438" i="4"/>
  <c r="J436" i="4"/>
  <c r="J435" i="4"/>
  <c r="J434" i="4"/>
  <c r="J433" i="4"/>
  <c r="J432" i="4"/>
  <c r="J430" i="4"/>
  <c r="J429" i="4"/>
  <c r="J428" i="4"/>
  <c r="J427" i="4"/>
  <c r="J426" i="4"/>
  <c r="J424" i="4"/>
  <c r="J423" i="4"/>
  <c r="J422" i="4"/>
  <c r="J421" i="4"/>
  <c r="J420" i="4"/>
  <c r="J418" i="4"/>
  <c r="J417" i="4"/>
  <c r="J416" i="4"/>
  <c r="J415" i="4"/>
  <c r="J414" i="4"/>
  <c r="J412" i="4"/>
  <c r="J411" i="4"/>
  <c r="J410" i="4"/>
  <c r="J409" i="4"/>
  <c r="J408" i="4"/>
  <c r="J406" i="4"/>
  <c r="J405" i="4"/>
  <c r="J404" i="4"/>
  <c r="J403" i="4"/>
  <c r="J402" i="4"/>
  <c r="J401" i="4"/>
  <c r="J400" i="4"/>
  <c r="J399" i="4"/>
  <c r="J398" i="4"/>
  <c r="J397" i="4"/>
  <c r="J396" i="4"/>
  <c r="J394" i="4"/>
  <c r="J393" i="4"/>
  <c r="J392" i="4"/>
  <c r="J391" i="4"/>
  <c r="J390" i="4"/>
  <c r="J389" i="4"/>
  <c r="J387" i="4"/>
  <c r="J386" i="4"/>
  <c r="J385" i="4"/>
  <c r="J384" i="4"/>
  <c r="J383" i="4"/>
  <c r="J382" i="4"/>
  <c r="J381" i="4"/>
  <c r="J380" i="4"/>
  <c r="J379" i="4"/>
  <c r="J378" i="4"/>
  <c r="J376" i="4"/>
  <c r="J375" i="4"/>
  <c r="J374" i="4"/>
  <c r="J373" i="4"/>
  <c r="J372" i="4"/>
  <c r="J370" i="4"/>
  <c r="J369" i="4"/>
  <c r="J368" i="4"/>
  <c r="J367" i="4"/>
  <c r="J366" i="4"/>
  <c r="J364" i="4"/>
  <c r="J363" i="4"/>
  <c r="J362" i="4"/>
  <c r="J361" i="4"/>
  <c r="J360" i="4"/>
  <c r="J358" i="4"/>
  <c r="J357" i="4"/>
  <c r="J356" i="4"/>
  <c r="J355" i="4"/>
  <c r="J354" i="4"/>
  <c r="J352" i="4"/>
  <c r="J351" i="4"/>
  <c r="J350" i="4"/>
  <c r="J349" i="4"/>
  <c r="J348" i="4"/>
  <c r="J346" i="4"/>
  <c r="J345" i="4"/>
  <c r="J344" i="4"/>
  <c r="J343" i="4"/>
  <c r="J342" i="4"/>
  <c r="J341" i="4"/>
  <c r="J339" i="4"/>
  <c r="J338" i="4"/>
  <c r="J337" i="4"/>
  <c r="J336" i="4"/>
  <c r="J335" i="4"/>
  <c r="J333" i="4"/>
  <c r="J332" i="4"/>
  <c r="J331" i="4"/>
  <c r="J330" i="4"/>
  <c r="J329" i="4"/>
  <c r="J328" i="4"/>
  <c r="J326" i="4"/>
  <c r="J325" i="4"/>
  <c r="J324" i="4"/>
  <c r="J323" i="4"/>
  <c r="J322" i="4"/>
  <c r="J320" i="4"/>
  <c r="J319" i="4"/>
  <c r="J318" i="4"/>
  <c r="J317" i="4"/>
  <c r="J316" i="4"/>
  <c r="J314" i="4"/>
  <c r="J313" i="4"/>
  <c r="J312" i="4"/>
  <c r="J311" i="4"/>
  <c r="J310" i="4"/>
  <c r="J308" i="4"/>
  <c r="J307" i="4"/>
  <c r="J306" i="4"/>
  <c r="J305" i="4"/>
  <c r="J304" i="4"/>
  <c r="J302" i="4"/>
  <c r="J301" i="4"/>
  <c r="J300" i="4"/>
  <c r="J299" i="4"/>
  <c r="J298" i="4"/>
  <c r="J296" i="4"/>
  <c r="J295" i="4"/>
  <c r="J294" i="4"/>
  <c r="J293" i="4"/>
  <c r="J292" i="4"/>
  <c r="J291" i="4"/>
  <c r="J289" i="4"/>
  <c r="J288" i="4"/>
  <c r="J287" i="4"/>
  <c r="J286" i="4"/>
  <c r="J285" i="4"/>
  <c r="J283" i="4"/>
  <c r="J282" i="4"/>
  <c r="J281" i="4"/>
  <c r="J280" i="4"/>
  <c r="J279" i="4"/>
  <c r="J277" i="4"/>
  <c r="J276" i="4"/>
  <c r="J275" i="4"/>
  <c r="J274" i="4"/>
  <c r="J273" i="4"/>
  <c r="J271" i="4"/>
  <c r="J270" i="4"/>
  <c r="J269" i="4"/>
  <c r="J268" i="4"/>
  <c r="J267" i="4"/>
  <c r="J265" i="4"/>
  <c r="J264" i="4"/>
  <c r="J263" i="4"/>
  <c r="J262" i="4"/>
  <c r="J261" i="4"/>
  <c r="J260" i="4"/>
  <c r="J258" i="4"/>
  <c r="J257" i="4"/>
  <c r="J256" i="4"/>
  <c r="J255" i="4"/>
  <c r="J254" i="4"/>
  <c r="J252" i="4"/>
  <c r="J251" i="4"/>
  <c r="J250" i="4"/>
  <c r="J249" i="4"/>
  <c r="J248" i="4"/>
  <c r="J246" i="4"/>
  <c r="J245" i="4"/>
  <c r="J244" i="4"/>
  <c r="J243" i="4"/>
  <c r="J242" i="4"/>
  <c r="J240" i="4"/>
  <c r="J239" i="4"/>
  <c r="J238" i="4"/>
  <c r="J237" i="4"/>
  <c r="J236" i="4"/>
  <c r="J234" i="4"/>
  <c r="J233" i="4"/>
  <c r="J232" i="4"/>
  <c r="J231" i="4"/>
  <c r="J230" i="4"/>
  <c r="J228" i="4"/>
  <c r="J227" i="4"/>
  <c r="J226" i="4"/>
  <c r="J225" i="4"/>
  <c r="J224" i="4"/>
  <c r="J222" i="4"/>
  <c r="J221" i="4"/>
  <c r="J220" i="4"/>
  <c r="J219" i="4"/>
  <c r="J218" i="4"/>
  <c r="J216" i="4"/>
  <c r="J215" i="4"/>
  <c r="J214" i="4"/>
  <c r="J213" i="4"/>
  <c r="J212" i="4"/>
  <c r="J210" i="4"/>
  <c r="J209" i="4"/>
  <c r="J208" i="4"/>
  <c r="J207" i="4"/>
  <c r="J206" i="4"/>
  <c r="J204" i="4"/>
  <c r="J203" i="4"/>
  <c r="J202" i="4"/>
  <c r="J201" i="4"/>
  <c r="J200" i="4"/>
  <c r="J198" i="4"/>
  <c r="J197" i="4"/>
  <c r="J196" i="4"/>
  <c r="J195" i="4"/>
  <c r="J194" i="4"/>
  <c r="J192" i="4"/>
  <c r="J191" i="4"/>
  <c r="J190" i="4"/>
  <c r="J189" i="4"/>
  <c r="J188" i="4"/>
  <c r="J186" i="4"/>
  <c r="J185" i="4"/>
  <c r="J184" i="4"/>
  <c r="J183" i="4"/>
  <c r="J182" i="4"/>
  <c r="J180" i="4"/>
  <c r="J179" i="4"/>
  <c r="J178" i="4"/>
  <c r="J177" i="4"/>
  <c r="J176" i="4"/>
  <c r="J174" i="4"/>
  <c r="J173" i="4"/>
  <c r="J172" i="4"/>
  <c r="J171" i="4"/>
  <c r="J170" i="4"/>
  <c r="J169" i="4"/>
  <c r="J167" i="4"/>
  <c r="J166" i="4"/>
  <c r="J165" i="4"/>
  <c r="J164" i="4"/>
  <c r="J163" i="4"/>
  <c r="J162" i="4"/>
  <c r="J160" i="4"/>
  <c r="J159" i="4"/>
  <c r="J158" i="4"/>
  <c r="J157" i="4"/>
  <c r="J156" i="4"/>
  <c r="J154" i="4"/>
  <c r="J153" i="4"/>
  <c r="J152" i="4"/>
  <c r="J151" i="4"/>
  <c r="J150" i="4"/>
  <c r="J149" i="4"/>
  <c r="J147" i="4"/>
  <c r="J146" i="4"/>
  <c r="J145" i="4"/>
  <c r="J144" i="4"/>
  <c r="J143" i="4"/>
  <c r="J141" i="4"/>
  <c r="J140" i="4"/>
  <c r="J139" i="4"/>
  <c r="J138" i="4"/>
  <c r="J137" i="4"/>
  <c r="J135" i="4"/>
  <c r="J134" i="4"/>
  <c r="J133" i="4"/>
  <c r="J132" i="4"/>
  <c r="J131" i="4"/>
  <c r="J129" i="4"/>
  <c r="J128" i="4"/>
  <c r="J127" i="4"/>
  <c r="J126" i="4"/>
  <c r="J125" i="4"/>
  <c r="J123" i="4"/>
  <c r="J122" i="4"/>
  <c r="J121" i="4"/>
  <c r="J120" i="4"/>
  <c r="J119" i="4"/>
  <c r="J118" i="4"/>
  <c r="J116" i="4"/>
  <c r="J115" i="4"/>
  <c r="J114" i="4"/>
  <c r="J113" i="4"/>
  <c r="J112" i="4"/>
  <c r="J111" i="4"/>
  <c r="J109" i="4"/>
  <c r="J108" i="4"/>
  <c r="J107" i="4"/>
  <c r="J106" i="4"/>
  <c r="J105" i="4"/>
  <c r="J103" i="4"/>
  <c r="J102" i="4"/>
  <c r="J101" i="4"/>
  <c r="J100" i="4"/>
  <c r="J99" i="4"/>
  <c r="J97" i="4"/>
  <c r="J96" i="4"/>
  <c r="J95" i="4"/>
  <c r="J94" i="4"/>
  <c r="J93" i="4"/>
  <c r="J91" i="4"/>
  <c r="J90" i="4"/>
  <c r="J89" i="4"/>
  <c r="J88" i="4"/>
  <c r="J87" i="4"/>
  <c r="J86" i="4"/>
  <c r="J84" i="4"/>
  <c r="J83" i="4"/>
  <c r="J82" i="4"/>
  <c r="J81" i="4"/>
  <c r="J80" i="4"/>
  <c r="J79" i="4"/>
  <c r="J77" i="4"/>
  <c r="J76" i="4"/>
  <c r="J75" i="4"/>
  <c r="J74" i="4"/>
  <c r="J73" i="4"/>
  <c r="J72" i="4"/>
  <c r="J71" i="4"/>
  <c r="J70" i="4"/>
  <c r="J69" i="4"/>
  <c r="J68" i="4"/>
  <c r="J67" i="4"/>
  <c r="J66" i="4"/>
  <c r="J64" i="4"/>
  <c r="J63" i="4"/>
  <c r="J62" i="4"/>
  <c r="J61" i="4"/>
  <c r="J60" i="4"/>
  <c r="J58" i="4"/>
  <c r="J57" i="4"/>
  <c r="J56" i="4"/>
  <c r="J55" i="4"/>
  <c r="J54" i="4"/>
  <c r="J53" i="4"/>
  <c r="J52" i="4"/>
  <c r="J51" i="4"/>
  <c r="J50" i="4"/>
  <c r="J49" i="4"/>
  <c r="J48" i="4"/>
  <c r="J46" i="4"/>
  <c r="J45" i="4"/>
  <c r="J44" i="4"/>
  <c r="J43" i="4"/>
  <c r="J42" i="4"/>
  <c r="J41" i="4"/>
  <c r="J39" i="4"/>
  <c r="J38" i="4"/>
  <c r="J37" i="4"/>
  <c r="J36" i="4"/>
  <c r="J35" i="4"/>
  <c r="J34" i="4"/>
  <c r="J33" i="4"/>
  <c r="J32" i="4"/>
  <c r="J31" i="4"/>
  <c r="J30" i="4"/>
  <c r="J29" i="4"/>
  <c r="J28" i="4"/>
  <c r="J26" i="4"/>
  <c r="J25" i="4"/>
  <c r="J24" i="4"/>
  <c r="J23" i="4"/>
  <c r="J22" i="4"/>
  <c r="J20" i="4"/>
  <c r="J19" i="4"/>
  <c r="J18" i="4"/>
  <c r="J17" i="4"/>
  <c r="J16" i="4"/>
  <c r="J15" i="4"/>
  <c r="J13" i="4"/>
  <c r="J12" i="4"/>
  <c r="J11" i="4"/>
  <c r="J10" i="4"/>
  <c r="J9" i="4"/>
  <c r="J7" i="4"/>
  <c r="J6" i="4"/>
  <c r="J5" i="4"/>
  <c r="J4" i="4"/>
  <c r="J3" i="4"/>
  <c r="J610" i="4" l="1"/>
</calcChain>
</file>

<file path=xl/sharedStrings.xml><?xml version="1.0" encoding="utf-8"?>
<sst xmlns="http://schemas.openxmlformats.org/spreadsheetml/2006/main" count="1115" uniqueCount="302">
  <si>
    <t>DEPARTAMENTO</t>
  </si>
  <si>
    <t>PROFESION</t>
  </si>
  <si>
    <t xml:space="preserve"> TOTAL</t>
  </si>
  <si>
    <t>AMAZONAS</t>
  </si>
  <si>
    <t>AUXILIAR DE ENFERMERIA</t>
  </si>
  <si>
    <t>AUXILIAR DE ODONTOLOGIA</t>
  </si>
  <si>
    <t>ENFERMERA PROFESIONAL</t>
  </si>
  <si>
    <t>HIGIENISTA ORAL</t>
  </si>
  <si>
    <t>MEDICO</t>
  </si>
  <si>
    <t>ODONTOLOGO GENERAL</t>
  </si>
  <si>
    <t>Total AMAZONAS</t>
  </si>
  <si>
    <t>ANTIOQUIA</t>
  </si>
  <si>
    <t>Total ANTIOQUIA</t>
  </si>
  <si>
    <t>ARAUCA</t>
  </si>
  <si>
    <t>Total ARAUCA</t>
  </si>
  <si>
    <t>ATLANTICO</t>
  </si>
  <si>
    <t>Total ATLANTICO</t>
  </si>
  <si>
    <t>BOLIVAR</t>
  </si>
  <si>
    <t>Total BOLIVAR</t>
  </si>
  <si>
    <t>BOYACA</t>
  </si>
  <si>
    <t>Total BOYACA</t>
  </si>
  <si>
    <t>CALDAS</t>
  </si>
  <si>
    <t>Total CALDAS</t>
  </si>
  <si>
    <t>CAQUETA</t>
  </si>
  <si>
    <t>Total CAQUETA</t>
  </si>
  <si>
    <t>CASANARE</t>
  </si>
  <si>
    <t>Total CASANARE</t>
  </si>
  <si>
    <t>CAUCA</t>
  </si>
  <si>
    <t>Total CAUCA</t>
  </si>
  <si>
    <t>CESAR</t>
  </si>
  <si>
    <t>Total CESAR</t>
  </si>
  <si>
    <t>CHOCO</t>
  </si>
  <si>
    <t>Total CHOCO</t>
  </si>
  <si>
    <t>CORDOBA</t>
  </si>
  <si>
    <t>Total CORDOBA</t>
  </si>
  <si>
    <t>CUNDINAMARCA</t>
  </si>
  <si>
    <t>Total CUNDINAMARCA</t>
  </si>
  <si>
    <t>HUILA</t>
  </si>
  <si>
    <t>Total HUILA</t>
  </si>
  <si>
    <t>LA GUAJIRA</t>
  </si>
  <si>
    <t>Total LA GUAJIRA</t>
  </si>
  <si>
    <t>MAGDALENA</t>
  </si>
  <si>
    <t>Total MAGDALENA</t>
  </si>
  <si>
    <t>META</t>
  </si>
  <si>
    <t>Total META</t>
  </si>
  <si>
    <t>NARIÑO</t>
  </si>
  <si>
    <t>Total NARIÑO</t>
  </si>
  <si>
    <t>NORTE DE SANTANDER</t>
  </si>
  <si>
    <t>Total NORTE DE SANTANDER</t>
  </si>
  <si>
    <t>QUINDIO</t>
  </si>
  <si>
    <t>Total QUINDIO</t>
  </si>
  <si>
    <t>RISARALDA</t>
  </si>
  <si>
    <t>Total RISARALDA</t>
  </si>
  <si>
    <t>SANTANDER</t>
  </si>
  <si>
    <t>Total SANTANDER</t>
  </si>
  <si>
    <t>SUCRE</t>
  </si>
  <si>
    <t>Total SUCRE</t>
  </si>
  <si>
    <t>TOLIMA</t>
  </si>
  <si>
    <t>Total TOLIMA</t>
  </si>
  <si>
    <t>VALOR * MES</t>
  </si>
  <si>
    <t>ESTABLECIMIENTO</t>
  </si>
  <si>
    <t>EPMSC ANDES</t>
  </si>
  <si>
    <t>EPMSC BOLIVAR-ANTIOQUIA</t>
  </si>
  <si>
    <t>EPMSC CAUCASIA</t>
  </si>
  <si>
    <t>EPMSC JERICO</t>
  </si>
  <si>
    <t>EPMSC LA CEJA</t>
  </si>
  <si>
    <t>EPMSC PUERTO BERRIO</t>
  </si>
  <si>
    <t>EPMSC SANTA FE DE ANTIOQUIA</t>
  </si>
  <si>
    <t>EPMSC SANTA ROSA DE OSOS</t>
  </si>
  <si>
    <t>EPMSC SONSON</t>
  </si>
  <si>
    <t>EPMSC TAMESIS</t>
  </si>
  <si>
    <t>EPMSC YARUMAL</t>
  </si>
  <si>
    <t>EC BARRANQUILLA</t>
  </si>
  <si>
    <t>EC SABANALARGA (ERE)</t>
  </si>
  <si>
    <t>EPMSC BARRANQUILLA</t>
  </si>
  <si>
    <t>EPMSC CARTAGENA</t>
  </si>
  <si>
    <t>EPAMSCAS COMBITA</t>
  </si>
  <si>
    <t>EPMSC CHIQUINQUIRA</t>
  </si>
  <si>
    <t>EPMSC DUITAMA</t>
  </si>
  <si>
    <t>EPMSC GARAGOA</t>
  </si>
  <si>
    <t>EPMSC GUATEQUE</t>
  </si>
  <si>
    <t>EPMSC MONIQUIRA</t>
  </si>
  <si>
    <t>EPMSC RAMIRIQUI</t>
  </si>
  <si>
    <t>EPMSC SANTA ROSA DE VITERBO</t>
  </si>
  <si>
    <t>EPMSC SOGAMOSO</t>
  </si>
  <si>
    <t>EPMSC TUNJA</t>
  </si>
  <si>
    <t>EPMSC AGUADAS</t>
  </si>
  <si>
    <t>EPMSC ANSERMA</t>
  </si>
  <si>
    <t>EPMSC PACORA</t>
  </si>
  <si>
    <t>EPMSC PENSILVANIA</t>
  </si>
  <si>
    <t>EPMSC RIO SUCIO</t>
  </si>
  <si>
    <t>EPMSC SALAMINA</t>
  </si>
  <si>
    <t>EPAMSCAS POPAYAN (ERE)</t>
  </si>
  <si>
    <t>EPMSC EL BORDO</t>
  </si>
  <si>
    <t>EPMSC PUERTO TEJADA</t>
  </si>
  <si>
    <t>EPMSC SANTANDER DE QUILICHAO</t>
  </si>
  <si>
    <t>EPMSC SILVIA</t>
  </si>
  <si>
    <t>RM POPAYAN</t>
  </si>
  <si>
    <t>EPAMSCAS VALLEDUPAR (ERM)</t>
  </si>
  <si>
    <t>EPMSC AGUACHICA</t>
  </si>
  <si>
    <t>EPMSC VALLEDUPAR</t>
  </si>
  <si>
    <t>EPMSC MONTERIA</t>
  </si>
  <si>
    <t>EPMSC CAQUEZA</t>
  </si>
  <si>
    <t>EPMSC CHOCONTA</t>
  </si>
  <si>
    <t>EPMSC FUSAGASUGA</t>
  </si>
  <si>
    <t>EPMSC GACHETA</t>
  </si>
  <si>
    <t>EPMSC GIRARDOT</t>
  </si>
  <si>
    <t>EPMSC LA MESA</t>
  </si>
  <si>
    <t>EPMSC UBATE</t>
  </si>
  <si>
    <t>EPMSC VILLETA</t>
  </si>
  <si>
    <t>EPMSC ZIPAQUIRA</t>
  </si>
  <si>
    <t>POFAC FACATATIVA</t>
  </si>
  <si>
    <t>EPMSC GARZON</t>
  </si>
  <si>
    <t>EPMSC LA PLATA</t>
  </si>
  <si>
    <t>EPMSC NEIVA</t>
  </si>
  <si>
    <t>EPMSC PITALITO</t>
  </si>
  <si>
    <t>EPMSC SANTA MARTA</t>
  </si>
  <si>
    <t>EPMSC GRANADA</t>
  </si>
  <si>
    <t>EPMSC IPIALES</t>
  </si>
  <si>
    <t>EPMSC LA UNION</t>
  </si>
  <si>
    <t>EPMSC PASTO</t>
  </si>
  <si>
    <t>EPMSC TUQUERRES</t>
  </si>
  <si>
    <t>COMPLEJO CARCELARIO Y PENITENCIARIO METROPOLITANO DE CUCUTA - SINDICADOS</t>
  </si>
  <si>
    <t>EPMSC OCAÑA</t>
  </si>
  <si>
    <t>EPMSC PAMPLONA</t>
  </si>
  <si>
    <t>EPMSC ARMENIA</t>
  </si>
  <si>
    <t>EPMSC CALARCA</t>
  </si>
  <si>
    <t>RM ARMENIA</t>
  </si>
  <si>
    <t>EPMSC PEREIRA (ERE)</t>
  </si>
  <si>
    <t>EPMSC SANTA ROSA DE CABAL</t>
  </si>
  <si>
    <t>RM PEREIRA</t>
  </si>
  <si>
    <t xml:space="preserve">EPAMS GIRON  </t>
  </si>
  <si>
    <t>EPMSC BARRANCABERMEJA</t>
  </si>
  <si>
    <t>EPMSC BUCARAMANGA (ERE)</t>
  </si>
  <si>
    <t>EPMSC MALAGA</t>
  </si>
  <si>
    <t>EPMSC SAN GIL</t>
  </si>
  <si>
    <t>EPMSC SAN VICENTE DE CHUCURI</t>
  </si>
  <si>
    <t>EPMSC SOCORRO</t>
  </si>
  <si>
    <t>EPMSC VELEZ</t>
  </si>
  <si>
    <t>RM BUCARAMANGA</t>
  </si>
  <si>
    <t>EPMSC SINCELEJO</t>
  </si>
  <si>
    <t>ERE COROZAL</t>
  </si>
  <si>
    <t>COMPLEJO CARCELARIO  Y PENITENCIARIO  DE IBAGUE-PICALEÑA-SINDICADOS</t>
  </si>
  <si>
    <t>EPC GUAMO</t>
  </si>
  <si>
    <t>EPMSC CHAPARRAL</t>
  </si>
  <si>
    <t>EPMSC ESPINAL</t>
  </si>
  <si>
    <t>EPMSC FRESNO</t>
  </si>
  <si>
    <t xml:space="preserve">EPMSC GUAYABAL </t>
  </si>
  <si>
    <t>EPMSC HONDA</t>
  </si>
  <si>
    <t>EPMSC LIBANO</t>
  </si>
  <si>
    <t>EPMSC MELGAR</t>
  </si>
  <si>
    <t>EPMSC PURIFICACION</t>
  </si>
  <si>
    <t>EPAMSCAS PALMIRA</t>
  </si>
  <si>
    <t>EPMSC BUENAVENTURA</t>
  </si>
  <si>
    <t>EPMSC BUGA</t>
  </si>
  <si>
    <t>EPMSC CAICEDONIA</t>
  </si>
  <si>
    <t>EPMSC CARTAGO</t>
  </si>
  <si>
    <t>EPMSC ROLDANILLO</t>
  </si>
  <si>
    <t>EPMSC SEVILLA</t>
  </si>
  <si>
    <t>EPMSC TULUA</t>
  </si>
  <si>
    <t>AGUACHICA</t>
  </si>
  <si>
    <t>AGUADAS</t>
  </si>
  <si>
    <t>ANDES</t>
  </si>
  <si>
    <t>ANSERMA</t>
  </si>
  <si>
    <t>ARMENIA</t>
  </si>
  <si>
    <t>BARRANCABERMEJA</t>
  </si>
  <si>
    <t>BARRANQUILLA</t>
  </si>
  <si>
    <t>BUCARAMANGA</t>
  </si>
  <si>
    <t>BUENAVENTURA</t>
  </si>
  <si>
    <t>BUGA</t>
  </si>
  <si>
    <t>CAICEDONIA</t>
  </si>
  <si>
    <t>CALARCA</t>
  </si>
  <si>
    <t>CAQUEZA</t>
  </si>
  <si>
    <t>CARTAGENA</t>
  </si>
  <si>
    <t>CARTAGO</t>
  </si>
  <si>
    <t>CAUCASIA</t>
  </si>
  <si>
    <t>CHAPARRAL</t>
  </si>
  <si>
    <t>CHIQUINQUIRA</t>
  </si>
  <si>
    <t>CHOCONTA</t>
  </si>
  <si>
    <t>COMBITA</t>
  </si>
  <si>
    <t>COROZAL</t>
  </si>
  <si>
    <t>CUCUTA</t>
  </si>
  <si>
    <t>DUITAMA</t>
  </si>
  <si>
    <t>EL BORDO</t>
  </si>
  <si>
    <t>ESPINAL</t>
  </si>
  <si>
    <t>FACATATIVA</t>
  </si>
  <si>
    <t>FRESNO</t>
  </si>
  <si>
    <t>FUSAGASUGA</t>
  </si>
  <si>
    <t>GACHETA</t>
  </si>
  <si>
    <t>GARAGOA</t>
  </si>
  <si>
    <t>GARZON</t>
  </si>
  <si>
    <t>GIRARDOT</t>
  </si>
  <si>
    <t>GIRON</t>
  </si>
  <si>
    <t>GRANADA</t>
  </si>
  <si>
    <t>GUAMO</t>
  </si>
  <si>
    <t>GUATEQUE</t>
  </si>
  <si>
    <t>GUAYABAL</t>
  </si>
  <si>
    <t>HONDA</t>
  </si>
  <si>
    <t>IBAGUE</t>
  </si>
  <si>
    <t>IPIALES</t>
  </si>
  <si>
    <t>JERICO</t>
  </si>
  <si>
    <t>LA CEJA</t>
  </si>
  <si>
    <t>LA MESA</t>
  </si>
  <si>
    <t>LA PLATA</t>
  </si>
  <si>
    <t>LA UNION</t>
  </si>
  <si>
    <t>LIBANO</t>
  </si>
  <si>
    <t>MALAGA</t>
  </si>
  <si>
    <t>MELGAR</t>
  </si>
  <si>
    <t>MONIQUIRA</t>
  </si>
  <si>
    <t>MONTERIA</t>
  </si>
  <si>
    <t>NEIVA</t>
  </si>
  <si>
    <t>OCAÑA</t>
  </si>
  <si>
    <t>PACORA</t>
  </si>
  <si>
    <t>PALMIRA</t>
  </si>
  <si>
    <t>PAMPLONA</t>
  </si>
  <si>
    <t>PASTO</t>
  </si>
  <si>
    <t>PENSILVANIA</t>
  </si>
  <si>
    <t>PEREIRA</t>
  </si>
  <si>
    <t>PITALITO</t>
  </si>
  <si>
    <t>POPAYAN</t>
  </si>
  <si>
    <t>PUERTO BERRIO</t>
  </si>
  <si>
    <t>PUERTO TEJADA</t>
  </si>
  <si>
    <t>PURIFICACION</t>
  </si>
  <si>
    <t>RAMIRIQUI</t>
  </si>
  <si>
    <t>RIOSUCIO</t>
  </si>
  <si>
    <t>ROLDANILLO</t>
  </si>
  <si>
    <t>SABANALARGA</t>
  </si>
  <si>
    <t>SALAMINA</t>
  </si>
  <si>
    <t>SAN GIL</t>
  </si>
  <si>
    <t>SAN VICENTE DE CHUCURI</t>
  </si>
  <si>
    <t>SANTA MARTA</t>
  </si>
  <si>
    <t>SANTA ROSA DE CABAL</t>
  </si>
  <si>
    <t>SANTA ROSA DE OSOS</t>
  </si>
  <si>
    <t>SANTA ROSA DE VITERBO</t>
  </si>
  <si>
    <t>SANTAFE DE ANTIOQUIA</t>
  </si>
  <si>
    <t>SANTANDER DE QUILICHAO</t>
  </si>
  <si>
    <t>SEVILLA</t>
  </si>
  <si>
    <t>SILVIA</t>
  </si>
  <si>
    <t>SINCELEJO</t>
  </si>
  <si>
    <t>SOCORRO</t>
  </si>
  <si>
    <t>SOGAMOSO</t>
  </si>
  <si>
    <t>SONSON</t>
  </si>
  <si>
    <t>TAMESIS</t>
  </si>
  <si>
    <t>TULUA</t>
  </si>
  <si>
    <t>TUNJA</t>
  </si>
  <si>
    <t>TUQUERRES</t>
  </si>
  <si>
    <t>UBATE</t>
  </si>
  <si>
    <t>VALLEDUPAR</t>
  </si>
  <si>
    <t>VELEZ</t>
  </si>
  <si>
    <t>VILLETA</t>
  </si>
  <si>
    <t>YARUMAL</t>
  </si>
  <si>
    <t>ZIPAQUIRA</t>
  </si>
  <si>
    <t>ACACIAS</t>
  </si>
  <si>
    <t>CAMIS ACACIAS</t>
  </si>
  <si>
    <t>EPMSC ACACIAS</t>
  </si>
  <si>
    <t>APARTADO</t>
  </si>
  <si>
    <t>EPMSC APARTADO</t>
  </si>
  <si>
    <t>EPMSC ARAUCA</t>
  </si>
  <si>
    <t>EPMSC BOLIVAR CAUCA</t>
  </si>
  <si>
    <t>EL BANCO</t>
  </si>
  <si>
    <t>EPMSC EL BANCO</t>
  </si>
  <si>
    <t>FLORENCIA</t>
  </si>
  <si>
    <t>EP LAS HELICONIAS DE FLORENCIA</t>
  </si>
  <si>
    <t>EPMSC FLORENCIA</t>
  </si>
  <si>
    <t>GUADUAS</t>
  </si>
  <si>
    <t>EPC LA ESPERANZA DE GUADUAS</t>
  </si>
  <si>
    <t>ISTMINA</t>
  </si>
  <si>
    <t>EPMC ITSMINA</t>
  </si>
  <si>
    <t>LA DORADA</t>
  </si>
  <si>
    <t>EPAMS LA DORADA</t>
  </si>
  <si>
    <t>LETICIA</t>
  </si>
  <si>
    <t>EPMSC LETICIA</t>
  </si>
  <si>
    <t>MAGANGUE</t>
  </si>
  <si>
    <t>EPMSC MAGANGUE</t>
  </si>
  <si>
    <t>PAZ DE ARIPORO</t>
  </si>
  <si>
    <t>EPMSC PAZ DE ARIPORO</t>
  </si>
  <si>
    <t>PUERTO BOYACA</t>
  </si>
  <si>
    <t>EPMSC PUERTO BOYACA</t>
  </si>
  <si>
    <t>PUERTO TRIUNFO</t>
  </si>
  <si>
    <t>EP PUERTO TRIUNFO</t>
  </si>
  <si>
    <t>RIOHACHA</t>
  </si>
  <si>
    <t>EPMSC RIOHACHA</t>
  </si>
  <si>
    <t>EPMSC SAN ANDRES</t>
  </si>
  <si>
    <t>EPMSC QUIBDO</t>
  </si>
  <si>
    <t>SANTA BARBARA</t>
  </si>
  <si>
    <t>EPMSC SANTA BARBARA</t>
  </si>
  <si>
    <t>SANTO DOMINGO</t>
  </si>
  <si>
    <t>EPMSC SANTO DOMINGO</t>
  </si>
  <si>
    <t>TIERRALTA</t>
  </si>
  <si>
    <t>EPMSC TIERRALTA</t>
  </si>
  <si>
    <t>TUMACO</t>
  </si>
  <si>
    <t>EPMSC TUMACO</t>
  </si>
  <si>
    <t>YOPAL</t>
  </si>
  <si>
    <t>EPMSC YOPAL</t>
  </si>
  <si>
    <t>SAN ANDRES</t>
  </si>
  <si>
    <t>VALLE</t>
  </si>
  <si>
    <t>Total SAN ANDRES</t>
  </si>
  <si>
    <t>Total VALLE</t>
  </si>
  <si>
    <t>TOTAL GENERAL</t>
  </si>
  <si>
    <t>BOLIVAR-ANT</t>
  </si>
  <si>
    <t>BOLIVAR CAUCA</t>
  </si>
  <si>
    <t>QUIBDO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</si>
</sst>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4" tint="0.79998168889431442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4" xfId="0" applyFont="1" applyBorder="1"/>
    <xf numFmtId="0" fontId="0" fillId="0" borderId="5" xfId="0" applyBorder="1"/>
    <xf numFmtId="0" fontId="0" fillId="0" borderId="5" xfId="0" applyNumberFormat="1" applyBorder="1"/>
    <xf numFmtId="0" fontId="1" fillId="0" borderId="7" xfId="0" applyFont="1" applyBorder="1"/>
    <xf numFmtId="0" fontId="1" fillId="0" borderId="8" xfId="0" applyFont="1" applyBorder="1"/>
    <xf numFmtId="0" fontId="1" fillId="0" borderId="8" xfId="0" applyNumberFormat="1" applyFont="1" applyBorder="1"/>
    <xf numFmtId="0" fontId="1" fillId="0" borderId="1" xfId="0" applyFont="1" applyBorder="1"/>
    <xf numFmtId="0" fontId="0" fillId="0" borderId="2" xfId="0" applyBorder="1"/>
    <xf numFmtId="0" fontId="0" fillId="0" borderId="2" xfId="0" applyNumberFormat="1" applyBorder="1"/>
    <xf numFmtId="0" fontId="1" fillId="0" borderId="5" xfId="0" applyFont="1" applyBorder="1"/>
    <xf numFmtId="0" fontId="1" fillId="0" borderId="0" xfId="0" applyFont="1"/>
    <xf numFmtId="0" fontId="0" fillId="0" borderId="0" xfId="0" applyNumberFormat="1"/>
    <xf numFmtId="0" fontId="1" fillId="0" borderId="2" xfId="0" applyFont="1" applyBorder="1"/>
    <xf numFmtId="0" fontId="0" fillId="0" borderId="8" xfId="0" applyBorder="1"/>
    <xf numFmtId="0" fontId="0" fillId="0" borderId="8" xfId="0" applyNumberFormat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44" fontId="2" fillId="2" borderId="12" xfId="0" applyNumberFormat="1" applyFont="1" applyFill="1" applyBorder="1" applyAlignment="1">
      <alignment horizontal="center"/>
    </xf>
    <xf numFmtId="44" fontId="0" fillId="0" borderId="0" xfId="0" applyNumberFormat="1"/>
    <xf numFmtId="0" fontId="0" fillId="0" borderId="13" xfId="0" applyBorder="1"/>
    <xf numFmtId="0" fontId="0" fillId="0" borderId="1" xfId="0" applyBorder="1"/>
    <xf numFmtId="0" fontId="0" fillId="0" borderId="4" xfId="0" applyBorder="1"/>
    <xf numFmtId="0" fontId="0" fillId="0" borderId="14" xfId="0" applyBorder="1"/>
    <xf numFmtId="0" fontId="0" fillId="0" borderId="16" xfId="0" applyBorder="1"/>
    <xf numFmtId="0" fontId="1" fillId="0" borderId="16" xfId="0" applyFont="1" applyBorder="1"/>
    <xf numFmtId="44" fontId="1" fillId="0" borderId="9" xfId="0" applyNumberFormat="1" applyFont="1" applyBorder="1"/>
    <xf numFmtId="44" fontId="1" fillId="0" borderId="17" xfId="0" applyNumberFormat="1" applyFont="1" applyBorder="1"/>
    <xf numFmtId="44" fontId="0" fillId="0" borderId="6" xfId="0" applyNumberFormat="1" applyBorder="1"/>
    <xf numFmtId="44" fontId="0" fillId="0" borderId="3" xfId="0" applyNumberFormat="1" applyBorder="1"/>
    <xf numFmtId="44" fontId="0" fillId="0" borderId="15" xfId="0" applyNumberFormat="1" applyBorder="1"/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44" fontId="2" fillId="2" borderId="21" xfId="0" applyNumberFormat="1" applyFont="1" applyFill="1" applyBorder="1" applyAlignment="1">
      <alignment horizontal="center" vertical="center" wrapText="1"/>
    </xf>
    <xf numFmtId="44" fontId="0" fillId="0" borderId="2" xfId="0" applyNumberFormat="1" applyBorder="1"/>
    <xf numFmtId="44" fontId="0" fillId="0" borderId="5" xfId="0" applyNumberFormat="1" applyBorder="1"/>
    <xf numFmtId="44" fontId="0" fillId="0" borderId="8" xfId="0" applyNumberFormat="1" applyBorder="1"/>
    <xf numFmtId="44" fontId="2" fillId="2" borderId="22" xfId="0" applyNumberFormat="1" applyFont="1" applyFill="1" applyBorder="1" applyAlignment="1">
      <alignment horizontal="center" vertical="center"/>
    </xf>
    <xf numFmtId="44" fontId="0" fillId="0" borderId="9" xfId="0" applyNumberFormat="1" applyBorder="1"/>
    <xf numFmtId="0" fontId="0" fillId="0" borderId="16" xfId="0" applyNumberFormat="1" applyBorder="1"/>
    <xf numFmtId="44" fontId="0" fillId="0" borderId="16" xfId="0" applyNumberFormat="1" applyBorder="1"/>
    <xf numFmtId="44" fontId="0" fillId="0" borderId="17" xfId="0" applyNumberFormat="1" applyBorder="1"/>
    <xf numFmtId="44" fontId="0" fillId="0" borderId="0" xfId="0" applyNumberFormat="1" applyBorder="1"/>
    <xf numFmtId="0" fontId="1" fillId="3" borderId="1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210"/>
  <sheetViews>
    <sheetView tabSelected="1" zoomScale="115" zoomScaleNormal="115" workbookViewId="0">
      <selection activeCell="B210" sqref="B210:C210"/>
    </sheetView>
  </sheetViews>
  <sheetFormatPr baseColWidth="10" defaultRowHeight="15" x14ac:dyDescent="0.25"/>
  <cols>
    <col min="1" max="1" width="4" customWidth="1"/>
    <col min="2" max="2" width="22.7109375" customWidth="1"/>
    <col min="3" max="3" width="26" bestFit="1" customWidth="1"/>
    <col min="4" max="4" width="6.42578125" customWidth="1"/>
    <col min="5" max="5" width="6.7109375" bestFit="1" customWidth="1"/>
    <col min="6" max="6" width="5.140625" customWidth="1"/>
    <col min="7" max="7" width="19.85546875" style="20" bestFit="1" customWidth="1"/>
  </cols>
  <sheetData>
    <row r="1" spans="2:7" x14ac:dyDescent="0.25">
      <c r="B1" s="16" t="s">
        <v>0</v>
      </c>
      <c r="C1" s="17" t="s">
        <v>1</v>
      </c>
      <c r="D1" s="18">
        <v>192</v>
      </c>
      <c r="E1" s="18">
        <v>96</v>
      </c>
      <c r="F1" s="18">
        <v>48</v>
      </c>
      <c r="G1" s="19" t="s">
        <v>2</v>
      </c>
    </row>
    <row r="2" spans="2:7" x14ac:dyDescent="0.25">
      <c r="B2" s="1" t="s">
        <v>3</v>
      </c>
      <c r="C2" s="2" t="s">
        <v>4</v>
      </c>
      <c r="D2" s="3">
        <v>1</v>
      </c>
      <c r="E2" s="3">
        <v>0</v>
      </c>
      <c r="F2" s="3">
        <v>0</v>
      </c>
      <c r="G2" s="29">
        <v>2682589</v>
      </c>
    </row>
    <row r="3" spans="2:7" x14ac:dyDescent="0.25">
      <c r="B3" s="1"/>
      <c r="C3" s="2" t="s">
        <v>5</v>
      </c>
      <c r="D3" s="3">
        <v>0</v>
      </c>
      <c r="E3" s="3">
        <v>0</v>
      </c>
      <c r="F3" s="3">
        <v>0</v>
      </c>
      <c r="G3" s="29">
        <v>0</v>
      </c>
    </row>
    <row r="4" spans="2:7" x14ac:dyDescent="0.25">
      <c r="B4" s="1"/>
      <c r="C4" s="2" t="s">
        <v>6</v>
      </c>
      <c r="D4" s="3">
        <v>1</v>
      </c>
      <c r="E4" s="3">
        <v>0</v>
      </c>
      <c r="F4" s="3">
        <v>0</v>
      </c>
      <c r="G4" s="29">
        <v>3175418</v>
      </c>
    </row>
    <row r="5" spans="2:7" x14ac:dyDescent="0.25">
      <c r="B5" s="1"/>
      <c r="C5" s="2" t="s">
        <v>8</v>
      </c>
      <c r="D5" s="3">
        <v>0</v>
      </c>
      <c r="E5" s="3">
        <v>1</v>
      </c>
      <c r="F5" s="3">
        <v>0</v>
      </c>
      <c r="G5" s="29">
        <v>3105869</v>
      </c>
    </row>
    <row r="6" spans="2:7" x14ac:dyDescent="0.25">
      <c r="B6" s="1"/>
      <c r="C6" s="2" t="s">
        <v>9</v>
      </c>
      <c r="D6" s="3">
        <v>0</v>
      </c>
      <c r="E6" s="3">
        <v>1</v>
      </c>
      <c r="F6" s="3">
        <v>0</v>
      </c>
      <c r="G6" s="29">
        <v>2512210</v>
      </c>
    </row>
    <row r="7" spans="2:7" ht="15.75" thickBot="1" x14ac:dyDescent="0.3">
      <c r="B7" s="4" t="s">
        <v>10</v>
      </c>
      <c r="C7" s="5"/>
      <c r="D7" s="6">
        <v>2</v>
      </c>
      <c r="E7" s="6">
        <v>2</v>
      </c>
      <c r="F7" s="6">
        <v>0</v>
      </c>
      <c r="G7" s="27">
        <v>11476086</v>
      </c>
    </row>
    <row r="8" spans="2:7" ht="15.75" thickBot="1" x14ac:dyDescent="0.3"/>
    <row r="9" spans="2:7" x14ac:dyDescent="0.25">
      <c r="B9" s="22" t="s">
        <v>11</v>
      </c>
      <c r="C9" s="8" t="s">
        <v>4</v>
      </c>
      <c r="D9" s="8">
        <v>24</v>
      </c>
      <c r="E9" s="8">
        <v>0</v>
      </c>
      <c r="F9" s="8">
        <v>0</v>
      </c>
      <c r="G9" s="30">
        <v>59464058</v>
      </c>
    </row>
    <row r="10" spans="2:7" x14ac:dyDescent="0.25">
      <c r="B10" s="23"/>
      <c r="C10" s="2" t="s">
        <v>5</v>
      </c>
      <c r="D10" s="2">
        <v>3</v>
      </c>
      <c r="E10" s="2">
        <v>0</v>
      </c>
      <c r="F10" s="2">
        <v>0</v>
      </c>
      <c r="G10" s="29">
        <v>5696344</v>
      </c>
    </row>
    <row r="11" spans="2:7" x14ac:dyDescent="0.25">
      <c r="B11" s="23"/>
      <c r="C11" s="2" t="s">
        <v>6</v>
      </c>
      <c r="D11" s="2">
        <v>15</v>
      </c>
      <c r="E11" s="2">
        <v>1</v>
      </c>
      <c r="F11" s="2">
        <v>0</v>
      </c>
      <c r="G11" s="29">
        <v>43926619</v>
      </c>
    </row>
    <row r="12" spans="2:7" x14ac:dyDescent="0.25">
      <c r="B12" s="23"/>
      <c r="C12" s="2" t="s">
        <v>8</v>
      </c>
      <c r="D12" s="2">
        <v>7</v>
      </c>
      <c r="E12" s="2">
        <v>12</v>
      </c>
      <c r="F12" s="2">
        <v>0</v>
      </c>
      <c r="G12" s="29">
        <v>75058485</v>
      </c>
    </row>
    <row r="13" spans="2:7" x14ac:dyDescent="0.25">
      <c r="B13" s="23"/>
      <c r="C13" s="2" t="s">
        <v>9</v>
      </c>
      <c r="D13" s="2">
        <v>2</v>
      </c>
      <c r="E13" s="2">
        <v>4</v>
      </c>
      <c r="F13" s="2">
        <v>0</v>
      </c>
      <c r="G13" s="29">
        <v>18422872</v>
      </c>
    </row>
    <row r="14" spans="2:7" x14ac:dyDescent="0.25">
      <c r="B14" s="23"/>
      <c r="C14" s="2" t="s">
        <v>7</v>
      </c>
      <c r="D14" s="2">
        <v>1</v>
      </c>
      <c r="E14" s="2">
        <v>1</v>
      </c>
      <c r="F14" s="2">
        <v>0</v>
      </c>
      <c r="G14" s="29">
        <v>3080543</v>
      </c>
    </row>
    <row r="15" spans="2:7" ht="15.75" thickBot="1" x14ac:dyDescent="0.3">
      <c r="B15" s="4" t="s">
        <v>12</v>
      </c>
      <c r="C15" s="5"/>
      <c r="D15" s="5">
        <v>52</v>
      </c>
      <c r="E15" s="5">
        <v>18</v>
      </c>
      <c r="F15" s="5">
        <v>0</v>
      </c>
      <c r="G15" s="27">
        <v>205648921</v>
      </c>
    </row>
    <row r="16" spans="2:7" ht="15.75" thickBot="1" x14ac:dyDescent="0.3"/>
    <row r="17" spans="2:7" x14ac:dyDescent="0.25">
      <c r="B17" s="22" t="s">
        <v>13</v>
      </c>
      <c r="C17" s="8" t="s">
        <v>4</v>
      </c>
      <c r="D17" s="8">
        <v>1</v>
      </c>
      <c r="E17" s="8">
        <v>0</v>
      </c>
      <c r="F17" s="8">
        <v>0</v>
      </c>
      <c r="G17" s="30">
        <v>2682589</v>
      </c>
    </row>
    <row r="18" spans="2:7" x14ac:dyDescent="0.25">
      <c r="B18" s="24"/>
      <c r="C18" s="21" t="s">
        <v>5</v>
      </c>
      <c r="D18" s="21">
        <v>0</v>
      </c>
      <c r="E18" s="21">
        <v>1</v>
      </c>
      <c r="F18" s="21">
        <v>0</v>
      </c>
      <c r="G18" s="31">
        <v>1005237</v>
      </c>
    </row>
    <row r="19" spans="2:7" x14ac:dyDescent="0.25">
      <c r="B19" s="23"/>
      <c r="C19" s="2" t="s">
        <v>6</v>
      </c>
      <c r="D19" s="2">
        <v>1</v>
      </c>
      <c r="E19" s="2">
        <v>0</v>
      </c>
      <c r="F19" s="2">
        <v>0</v>
      </c>
      <c r="G19" s="29">
        <v>3175418</v>
      </c>
    </row>
    <row r="20" spans="2:7" x14ac:dyDescent="0.25">
      <c r="B20" s="23"/>
      <c r="C20" s="2" t="s">
        <v>8</v>
      </c>
      <c r="D20" s="2">
        <v>0</v>
      </c>
      <c r="E20" s="2">
        <v>1</v>
      </c>
      <c r="F20" s="2">
        <v>0</v>
      </c>
      <c r="G20" s="29">
        <v>3105869</v>
      </c>
    </row>
    <row r="21" spans="2:7" x14ac:dyDescent="0.25">
      <c r="B21" s="23"/>
      <c r="C21" s="2" t="s">
        <v>9</v>
      </c>
      <c r="D21" s="2">
        <v>0</v>
      </c>
      <c r="E21" s="2">
        <v>1</v>
      </c>
      <c r="F21" s="2">
        <v>0</v>
      </c>
      <c r="G21" s="29">
        <v>2512210</v>
      </c>
    </row>
    <row r="22" spans="2:7" ht="15.75" thickBot="1" x14ac:dyDescent="0.3">
      <c r="B22" s="4" t="s">
        <v>14</v>
      </c>
      <c r="C22" s="5"/>
      <c r="D22" s="5">
        <v>2</v>
      </c>
      <c r="E22" s="5">
        <v>3</v>
      </c>
      <c r="F22" s="5">
        <v>0</v>
      </c>
      <c r="G22" s="27">
        <v>12481323</v>
      </c>
    </row>
    <row r="23" spans="2:7" ht="15.75" thickBot="1" x14ac:dyDescent="0.3"/>
    <row r="24" spans="2:7" x14ac:dyDescent="0.25">
      <c r="B24" s="22" t="s">
        <v>15</v>
      </c>
      <c r="C24" s="8" t="s">
        <v>4</v>
      </c>
      <c r="D24" s="8">
        <v>12</v>
      </c>
      <c r="E24" s="8">
        <v>0</v>
      </c>
      <c r="F24" s="8">
        <v>0</v>
      </c>
      <c r="G24" s="30">
        <v>26825892</v>
      </c>
    </row>
    <row r="25" spans="2:7" x14ac:dyDescent="0.25">
      <c r="B25" s="23"/>
      <c r="C25" s="2" t="s">
        <v>5</v>
      </c>
      <c r="D25" s="2">
        <v>2</v>
      </c>
      <c r="E25" s="2">
        <v>0</v>
      </c>
      <c r="F25" s="2">
        <v>0</v>
      </c>
      <c r="G25" s="29">
        <v>3350792</v>
      </c>
    </row>
    <row r="26" spans="2:7" x14ac:dyDescent="0.25">
      <c r="B26" s="23"/>
      <c r="C26" s="2" t="s">
        <v>6</v>
      </c>
      <c r="D26" s="2">
        <v>4</v>
      </c>
      <c r="E26" s="2">
        <v>1</v>
      </c>
      <c r="F26" s="2">
        <v>0</v>
      </c>
      <c r="G26" s="29">
        <v>11907819</v>
      </c>
    </row>
    <row r="27" spans="2:7" x14ac:dyDescent="0.25">
      <c r="B27" s="23"/>
      <c r="C27" s="2" t="s">
        <v>8</v>
      </c>
      <c r="D27" s="2">
        <v>7</v>
      </c>
      <c r="E27" s="2">
        <v>1</v>
      </c>
      <c r="F27" s="2">
        <v>0</v>
      </c>
      <c r="G27" s="29">
        <v>38823353</v>
      </c>
    </row>
    <row r="28" spans="2:7" x14ac:dyDescent="0.25">
      <c r="B28" s="23"/>
      <c r="C28" s="2" t="s">
        <v>9</v>
      </c>
      <c r="D28" s="2">
        <v>2</v>
      </c>
      <c r="E28" s="2">
        <v>0</v>
      </c>
      <c r="F28" s="2">
        <v>0</v>
      </c>
      <c r="G28" s="29">
        <v>8374034</v>
      </c>
    </row>
    <row r="29" spans="2:7" x14ac:dyDescent="0.25">
      <c r="B29" s="23"/>
      <c r="C29" s="2" t="s">
        <v>7</v>
      </c>
      <c r="D29" s="2">
        <v>1</v>
      </c>
      <c r="E29" s="2">
        <v>0</v>
      </c>
      <c r="F29" s="2">
        <v>0</v>
      </c>
      <c r="G29" s="29">
        <v>1812085</v>
      </c>
    </row>
    <row r="30" spans="2:7" ht="15.75" thickBot="1" x14ac:dyDescent="0.3">
      <c r="B30" s="4" t="s">
        <v>16</v>
      </c>
      <c r="C30" s="5"/>
      <c r="D30" s="5">
        <v>28</v>
      </c>
      <c r="E30" s="5">
        <v>2</v>
      </c>
      <c r="F30" s="5">
        <v>0</v>
      </c>
      <c r="G30" s="27">
        <v>91093975</v>
      </c>
    </row>
    <row r="31" spans="2:7" ht="15.75" thickBot="1" x14ac:dyDescent="0.3"/>
    <row r="32" spans="2:7" x14ac:dyDescent="0.25">
      <c r="B32" s="22" t="s">
        <v>17</v>
      </c>
      <c r="C32" s="8" t="s">
        <v>4</v>
      </c>
      <c r="D32" s="8">
        <v>7</v>
      </c>
      <c r="E32" s="8">
        <v>0</v>
      </c>
      <c r="F32" s="8">
        <v>0</v>
      </c>
      <c r="G32" s="30">
        <v>16095535</v>
      </c>
    </row>
    <row r="33" spans="2:7" x14ac:dyDescent="0.25">
      <c r="B33" s="23"/>
      <c r="C33" s="2" t="s">
        <v>5</v>
      </c>
      <c r="D33" s="2">
        <v>1</v>
      </c>
      <c r="E33" s="2">
        <v>0</v>
      </c>
      <c r="F33" s="2">
        <v>0</v>
      </c>
      <c r="G33" s="29">
        <v>1675396</v>
      </c>
    </row>
    <row r="34" spans="2:7" x14ac:dyDescent="0.25">
      <c r="B34" s="23"/>
      <c r="C34" s="2" t="s">
        <v>6</v>
      </c>
      <c r="D34" s="2">
        <v>4</v>
      </c>
      <c r="E34" s="2">
        <v>0</v>
      </c>
      <c r="F34" s="2">
        <v>0</v>
      </c>
      <c r="G34" s="29">
        <v>11113964</v>
      </c>
    </row>
    <row r="35" spans="2:7" x14ac:dyDescent="0.25">
      <c r="B35" s="23"/>
      <c r="C35" s="2" t="s">
        <v>8</v>
      </c>
      <c r="D35" s="2">
        <v>3</v>
      </c>
      <c r="E35" s="2">
        <v>2</v>
      </c>
      <c r="F35" s="2">
        <v>0</v>
      </c>
      <c r="G35" s="29">
        <v>21223434</v>
      </c>
    </row>
    <row r="36" spans="2:7" x14ac:dyDescent="0.25">
      <c r="B36" s="23"/>
      <c r="C36" s="2" t="s">
        <v>9</v>
      </c>
      <c r="D36" s="2">
        <v>1</v>
      </c>
      <c r="E36" s="2">
        <v>1</v>
      </c>
      <c r="F36" s="2">
        <v>0</v>
      </c>
      <c r="G36" s="29">
        <v>6280525</v>
      </c>
    </row>
    <row r="37" spans="2:7" x14ac:dyDescent="0.25">
      <c r="B37" s="23"/>
      <c r="C37" s="2" t="s">
        <v>7</v>
      </c>
      <c r="D37" s="2">
        <v>0</v>
      </c>
      <c r="E37" s="2">
        <v>1</v>
      </c>
      <c r="F37" s="2">
        <v>0</v>
      </c>
      <c r="G37" s="29">
        <v>906042</v>
      </c>
    </row>
    <row r="38" spans="2:7" ht="15.75" thickBot="1" x14ac:dyDescent="0.3">
      <c r="B38" s="4" t="s">
        <v>18</v>
      </c>
      <c r="C38" s="5"/>
      <c r="D38" s="5">
        <v>16</v>
      </c>
      <c r="E38" s="5">
        <v>4</v>
      </c>
      <c r="F38" s="5">
        <v>0</v>
      </c>
      <c r="G38" s="27">
        <v>57294896</v>
      </c>
    </row>
    <row r="39" spans="2:7" ht="15.75" thickBot="1" x14ac:dyDescent="0.3"/>
    <row r="40" spans="2:7" x14ac:dyDescent="0.25">
      <c r="B40" s="22" t="s">
        <v>19</v>
      </c>
      <c r="C40" s="8" t="s">
        <v>4</v>
      </c>
      <c r="D40" s="8">
        <v>22</v>
      </c>
      <c r="E40" s="8">
        <v>0</v>
      </c>
      <c r="F40" s="8">
        <v>0</v>
      </c>
      <c r="G40" s="30">
        <v>49627900</v>
      </c>
    </row>
    <row r="41" spans="2:7" x14ac:dyDescent="0.25">
      <c r="B41" s="23"/>
      <c r="C41" s="2" t="s">
        <v>5</v>
      </c>
      <c r="D41" s="2">
        <v>5</v>
      </c>
      <c r="E41" s="2">
        <v>0</v>
      </c>
      <c r="F41" s="2">
        <v>0</v>
      </c>
      <c r="G41" s="29">
        <v>8376980</v>
      </c>
    </row>
    <row r="42" spans="2:7" x14ac:dyDescent="0.25">
      <c r="B42" s="23"/>
      <c r="C42" s="2" t="s">
        <v>6</v>
      </c>
      <c r="D42" s="2">
        <v>10</v>
      </c>
      <c r="E42" s="2">
        <v>2</v>
      </c>
      <c r="F42" s="2">
        <v>0</v>
      </c>
      <c r="G42" s="29">
        <v>29637238</v>
      </c>
    </row>
    <row r="43" spans="2:7" x14ac:dyDescent="0.25">
      <c r="B43" s="23"/>
      <c r="C43" s="2" t="s">
        <v>8</v>
      </c>
      <c r="D43" s="2">
        <v>5</v>
      </c>
      <c r="E43" s="2">
        <v>11</v>
      </c>
      <c r="F43" s="2">
        <v>0</v>
      </c>
      <c r="G43" s="29">
        <v>54870344</v>
      </c>
    </row>
    <row r="44" spans="2:7" x14ac:dyDescent="0.25">
      <c r="B44" s="23"/>
      <c r="C44" s="2" t="s">
        <v>9</v>
      </c>
      <c r="D44" s="2">
        <v>0</v>
      </c>
      <c r="E44" s="2">
        <v>11</v>
      </c>
      <c r="F44" s="2">
        <v>0</v>
      </c>
      <c r="G44" s="29">
        <v>23028588</v>
      </c>
    </row>
    <row r="45" spans="2:7" x14ac:dyDescent="0.25">
      <c r="B45" s="23"/>
      <c r="C45" s="2" t="s">
        <v>7</v>
      </c>
      <c r="D45" s="2">
        <v>1</v>
      </c>
      <c r="E45" s="2">
        <v>3</v>
      </c>
      <c r="F45" s="2">
        <v>0</v>
      </c>
      <c r="G45" s="29">
        <v>4530211</v>
      </c>
    </row>
    <row r="46" spans="2:7" ht="15.75" thickBot="1" x14ac:dyDescent="0.3">
      <c r="B46" s="4" t="s">
        <v>20</v>
      </c>
      <c r="C46" s="5"/>
      <c r="D46" s="5">
        <v>43</v>
      </c>
      <c r="E46" s="5">
        <v>27</v>
      </c>
      <c r="F46" s="5">
        <v>0</v>
      </c>
      <c r="G46" s="27">
        <v>170071261</v>
      </c>
    </row>
    <row r="47" spans="2:7" ht="15.75" thickBot="1" x14ac:dyDescent="0.3"/>
    <row r="48" spans="2:7" x14ac:dyDescent="0.25">
      <c r="B48" s="22" t="s">
        <v>21</v>
      </c>
      <c r="C48" s="8" t="s">
        <v>4</v>
      </c>
      <c r="D48" s="8">
        <v>12</v>
      </c>
      <c r="E48" s="8">
        <v>0</v>
      </c>
      <c r="F48" s="8">
        <v>0</v>
      </c>
      <c r="G48" s="30">
        <v>29508480</v>
      </c>
    </row>
    <row r="49" spans="2:7" x14ac:dyDescent="0.25">
      <c r="B49" s="23"/>
      <c r="C49" s="2" t="s">
        <v>5</v>
      </c>
      <c r="D49" s="2">
        <v>1</v>
      </c>
      <c r="E49" s="2">
        <v>1</v>
      </c>
      <c r="F49" s="2">
        <v>0</v>
      </c>
      <c r="G49" s="29">
        <v>2848172</v>
      </c>
    </row>
    <row r="50" spans="2:7" x14ac:dyDescent="0.25">
      <c r="B50" s="23"/>
      <c r="C50" s="2" t="s">
        <v>6</v>
      </c>
      <c r="D50" s="2">
        <v>6</v>
      </c>
      <c r="E50" s="2">
        <v>0</v>
      </c>
      <c r="F50" s="2">
        <v>0</v>
      </c>
      <c r="G50" s="29">
        <v>16935564</v>
      </c>
    </row>
    <row r="51" spans="2:7" x14ac:dyDescent="0.25">
      <c r="B51" s="23"/>
      <c r="C51" s="2" t="s">
        <v>8</v>
      </c>
      <c r="D51" s="2">
        <v>3</v>
      </c>
      <c r="E51" s="2">
        <v>7</v>
      </c>
      <c r="F51" s="2">
        <v>0</v>
      </c>
      <c r="G51" s="29">
        <v>37270421</v>
      </c>
    </row>
    <row r="52" spans="2:7" x14ac:dyDescent="0.25">
      <c r="B52" s="23"/>
      <c r="C52" s="2" t="s">
        <v>9</v>
      </c>
      <c r="D52" s="2">
        <v>1</v>
      </c>
      <c r="E52" s="2">
        <v>1</v>
      </c>
      <c r="F52" s="2">
        <v>0</v>
      </c>
      <c r="G52" s="29">
        <v>7117928</v>
      </c>
    </row>
    <row r="53" spans="2:7" ht="15.75" thickBot="1" x14ac:dyDescent="0.3">
      <c r="B53" s="4" t="s">
        <v>22</v>
      </c>
      <c r="C53" s="5"/>
      <c r="D53" s="5">
        <v>23</v>
      </c>
      <c r="E53" s="5">
        <v>9</v>
      </c>
      <c r="F53" s="5">
        <v>0</v>
      </c>
      <c r="G53" s="27">
        <v>93680565</v>
      </c>
    </row>
    <row r="54" spans="2:7" ht="15.75" thickBot="1" x14ac:dyDescent="0.3"/>
    <row r="55" spans="2:7" x14ac:dyDescent="0.25">
      <c r="B55" s="22" t="s">
        <v>23</v>
      </c>
      <c r="C55" s="8" t="s">
        <v>4</v>
      </c>
      <c r="D55" s="8">
        <v>11</v>
      </c>
      <c r="E55" s="8">
        <v>0</v>
      </c>
      <c r="F55" s="8">
        <v>0</v>
      </c>
      <c r="G55" s="30">
        <v>29508479</v>
      </c>
    </row>
    <row r="56" spans="2:7" x14ac:dyDescent="0.25">
      <c r="B56" s="23"/>
      <c r="C56" s="2" t="s">
        <v>5</v>
      </c>
      <c r="D56" s="2">
        <v>3</v>
      </c>
      <c r="E56" s="2">
        <v>0</v>
      </c>
      <c r="F56" s="2">
        <v>0</v>
      </c>
      <c r="G56" s="29">
        <v>6031422</v>
      </c>
    </row>
    <row r="57" spans="2:7" x14ac:dyDescent="0.25">
      <c r="B57" s="23"/>
      <c r="C57" s="2" t="s">
        <v>6</v>
      </c>
      <c r="D57" s="2">
        <v>3</v>
      </c>
      <c r="E57" s="2">
        <v>0</v>
      </c>
      <c r="F57" s="2">
        <v>0</v>
      </c>
      <c r="G57" s="29">
        <v>9526254</v>
      </c>
    </row>
    <row r="58" spans="2:7" x14ac:dyDescent="0.25">
      <c r="B58" s="23"/>
      <c r="C58" s="2" t="s">
        <v>8</v>
      </c>
      <c r="D58" s="2">
        <v>5</v>
      </c>
      <c r="E58" s="2">
        <v>0</v>
      </c>
      <c r="F58" s="2">
        <v>0</v>
      </c>
      <c r="G58" s="29">
        <v>31058680</v>
      </c>
    </row>
    <row r="59" spans="2:7" x14ac:dyDescent="0.25">
      <c r="B59" s="23"/>
      <c r="C59" s="2" t="s">
        <v>9</v>
      </c>
      <c r="D59" s="2">
        <v>3</v>
      </c>
      <c r="E59" s="2">
        <v>0</v>
      </c>
      <c r="F59" s="2">
        <v>0</v>
      </c>
      <c r="G59" s="29">
        <v>15073260</v>
      </c>
    </row>
    <row r="60" spans="2:7" x14ac:dyDescent="0.25">
      <c r="B60" s="23"/>
      <c r="C60" s="2" t="s">
        <v>7</v>
      </c>
      <c r="D60" s="2">
        <v>1</v>
      </c>
      <c r="E60" s="2">
        <v>0</v>
      </c>
      <c r="F60" s="2">
        <v>0</v>
      </c>
      <c r="G60" s="29">
        <v>2174501</v>
      </c>
    </row>
    <row r="61" spans="2:7" ht="15.75" thickBot="1" x14ac:dyDescent="0.3">
      <c r="B61" s="4" t="s">
        <v>24</v>
      </c>
      <c r="C61" s="5"/>
      <c r="D61" s="5">
        <v>26</v>
      </c>
      <c r="E61" s="5">
        <v>0</v>
      </c>
      <c r="F61" s="5">
        <v>0</v>
      </c>
      <c r="G61" s="27">
        <v>93372596</v>
      </c>
    </row>
    <row r="62" spans="2:7" ht="15.75" thickBot="1" x14ac:dyDescent="0.3"/>
    <row r="63" spans="2:7" x14ac:dyDescent="0.25">
      <c r="B63" s="22" t="s">
        <v>25</v>
      </c>
      <c r="C63" s="8" t="s">
        <v>4</v>
      </c>
      <c r="D63" s="8">
        <v>6</v>
      </c>
      <c r="E63" s="8">
        <v>0</v>
      </c>
      <c r="F63" s="8">
        <v>0</v>
      </c>
      <c r="G63" s="30">
        <v>16095534</v>
      </c>
    </row>
    <row r="64" spans="2:7" x14ac:dyDescent="0.25">
      <c r="B64" s="23"/>
      <c r="C64" s="2" t="s">
        <v>5</v>
      </c>
      <c r="D64" s="2">
        <v>1</v>
      </c>
      <c r="E64" s="2">
        <v>0</v>
      </c>
      <c r="F64" s="2">
        <v>0</v>
      </c>
      <c r="G64" s="29">
        <v>2010474</v>
      </c>
    </row>
    <row r="65" spans="2:7" x14ac:dyDescent="0.25">
      <c r="B65" s="23"/>
      <c r="C65" s="2" t="s">
        <v>6</v>
      </c>
      <c r="D65" s="2">
        <v>2</v>
      </c>
      <c r="E65" s="2">
        <v>1</v>
      </c>
      <c r="F65" s="2">
        <v>0</v>
      </c>
      <c r="G65" s="29">
        <v>7938545</v>
      </c>
    </row>
    <row r="66" spans="2:7" x14ac:dyDescent="0.25">
      <c r="B66" s="23"/>
      <c r="C66" s="2" t="s">
        <v>8</v>
      </c>
      <c r="D66" s="2">
        <v>0</v>
      </c>
      <c r="E66" s="2">
        <v>3</v>
      </c>
      <c r="F66" s="2">
        <v>0</v>
      </c>
      <c r="G66" s="29">
        <v>9317607</v>
      </c>
    </row>
    <row r="67" spans="2:7" x14ac:dyDescent="0.25">
      <c r="B67" s="23"/>
      <c r="C67" s="2" t="s">
        <v>9</v>
      </c>
      <c r="D67" s="2">
        <v>0</v>
      </c>
      <c r="E67" s="2">
        <v>3</v>
      </c>
      <c r="F67" s="2">
        <v>0</v>
      </c>
      <c r="G67" s="29">
        <v>7536630</v>
      </c>
    </row>
    <row r="68" spans="2:7" x14ac:dyDescent="0.25">
      <c r="B68" s="23"/>
      <c r="C68" s="2" t="s">
        <v>7</v>
      </c>
      <c r="D68" s="2">
        <v>1</v>
      </c>
      <c r="E68" s="2">
        <v>0</v>
      </c>
      <c r="F68" s="2">
        <v>0</v>
      </c>
      <c r="G68" s="29">
        <v>2174501</v>
      </c>
    </row>
    <row r="69" spans="2:7" ht="15.75" thickBot="1" x14ac:dyDescent="0.3">
      <c r="B69" s="4" t="s">
        <v>26</v>
      </c>
      <c r="C69" s="5"/>
      <c r="D69" s="5">
        <v>10</v>
      </c>
      <c r="E69" s="5">
        <v>7</v>
      </c>
      <c r="F69" s="5">
        <v>0</v>
      </c>
      <c r="G69" s="27">
        <v>45073291</v>
      </c>
    </row>
    <row r="70" spans="2:7" ht="15.75" thickBot="1" x14ac:dyDescent="0.3"/>
    <row r="71" spans="2:7" x14ac:dyDescent="0.25">
      <c r="B71" s="22" t="s">
        <v>27</v>
      </c>
      <c r="C71" s="8" t="s">
        <v>4</v>
      </c>
      <c r="D71" s="8">
        <v>12</v>
      </c>
      <c r="E71" s="8">
        <v>0</v>
      </c>
      <c r="F71" s="8">
        <v>0</v>
      </c>
      <c r="G71" s="30">
        <v>27272990</v>
      </c>
    </row>
    <row r="72" spans="2:7" x14ac:dyDescent="0.25">
      <c r="B72" s="23"/>
      <c r="C72" s="2" t="s">
        <v>5</v>
      </c>
      <c r="D72" s="2">
        <v>2</v>
      </c>
      <c r="E72" s="2">
        <v>0</v>
      </c>
      <c r="F72" s="2">
        <v>0</v>
      </c>
      <c r="G72" s="29">
        <v>3350792</v>
      </c>
    </row>
    <row r="73" spans="2:7" x14ac:dyDescent="0.25">
      <c r="B73" s="23"/>
      <c r="C73" s="2" t="s">
        <v>6</v>
      </c>
      <c r="D73" s="2">
        <v>8</v>
      </c>
      <c r="E73" s="2">
        <v>1</v>
      </c>
      <c r="F73" s="2">
        <v>0</v>
      </c>
      <c r="G73" s="29">
        <v>23021783</v>
      </c>
    </row>
    <row r="74" spans="2:7" x14ac:dyDescent="0.25">
      <c r="B74" s="23"/>
      <c r="C74" s="2" t="s">
        <v>8</v>
      </c>
      <c r="D74" s="2">
        <v>4</v>
      </c>
      <c r="E74" s="2">
        <v>6</v>
      </c>
      <c r="F74" s="2">
        <v>0</v>
      </c>
      <c r="G74" s="29">
        <v>36752777</v>
      </c>
    </row>
    <row r="75" spans="2:7" x14ac:dyDescent="0.25">
      <c r="B75" s="23"/>
      <c r="C75" s="2" t="s">
        <v>9</v>
      </c>
      <c r="D75" s="2">
        <v>0</v>
      </c>
      <c r="E75" s="2">
        <v>5</v>
      </c>
      <c r="F75" s="2">
        <v>0</v>
      </c>
      <c r="G75" s="29">
        <v>10467540</v>
      </c>
    </row>
    <row r="76" spans="2:7" x14ac:dyDescent="0.25">
      <c r="B76" s="23"/>
      <c r="C76" s="2" t="s">
        <v>7</v>
      </c>
      <c r="D76" s="2">
        <v>0</v>
      </c>
      <c r="E76" s="2">
        <v>1</v>
      </c>
      <c r="F76" s="2">
        <v>0</v>
      </c>
      <c r="G76" s="29">
        <v>906042</v>
      </c>
    </row>
    <row r="77" spans="2:7" ht="15.75" thickBot="1" x14ac:dyDescent="0.3">
      <c r="B77" s="4" t="s">
        <v>28</v>
      </c>
      <c r="C77" s="5"/>
      <c r="D77" s="5">
        <v>26</v>
      </c>
      <c r="E77" s="5">
        <v>13</v>
      </c>
      <c r="F77" s="5">
        <v>0</v>
      </c>
      <c r="G77" s="27">
        <v>101771924</v>
      </c>
    </row>
    <row r="78" spans="2:7" ht="15.75" thickBot="1" x14ac:dyDescent="0.3"/>
    <row r="79" spans="2:7" x14ac:dyDescent="0.25">
      <c r="B79" s="22" t="s">
        <v>29</v>
      </c>
      <c r="C79" s="8" t="s">
        <v>4</v>
      </c>
      <c r="D79" s="8">
        <v>12</v>
      </c>
      <c r="E79" s="8">
        <v>0</v>
      </c>
      <c r="F79" s="8">
        <v>0</v>
      </c>
      <c r="G79" s="30">
        <v>26825892</v>
      </c>
    </row>
    <row r="80" spans="2:7" x14ac:dyDescent="0.25">
      <c r="B80" s="23"/>
      <c r="C80" s="2" t="s">
        <v>5</v>
      </c>
      <c r="D80" s="2">
        <v>2</v>
      </c>
      <c r="E80" s="2">
        <v>0</v>
      </c>
      <c r="F80" s="2">
        <v>0</v>
      </c>
      <c r="G80" s="29">
        <v>3350792</v>
      </c>
    </row>
    <row r="81" spans="2:7" x14ac:dyDescent="0.25">
      <c r="B81" s="23"/>
      <c r="C81" s="2" t="s">
        <v>6</v>
      </c>
      <c r="D81" s="2">
        <v>4</v>
      </c>
      <c r="E81" s="2">
        <v>1</v>
      </c>
      <c r="F81" s="2">
        <v>0</v>
      </c>
      <c r="G81" s="29">
        <v>11907819</v>
      </c>
    </row>
    <row r="82" spans="2:7" x14ac:dyDescent="0.25">
      <c r="B82" s="23"/>
      <c r="C82" s="2" t="s">
        <v>8</v>
      </c>
      <c r="D82" s="2">
        <v>5</v>
      </c>
      <c r="E82" s="2">
        <v>1</v>
      </c>
      <c r="F82" s="2">
        <v>0</v>
      </c>
      <c r="G82" s="29">
        <v>28470459</v>
      </c>
    </row>
    <row r="83" spans="2:7" x14ac:dyDescent="0.25">
      <c r="B83" s="23"/>
      <c r="C83" s="2" t="s">
        <v>9</v>
      </c>
      <c r="D83" s="2">
        <v>1</v>
      </c>
      <c r="E83" s="2">
        <v>4</v>
      </c>
      <c r="F83" s="2">
        <v>0</v>
      </c>
      <c r="G83" s="29">
        <v>12561049</v>
      </c>
    </row>
    <row r="84" spans="2:7" x14ac:dyDescent="0.25">
      <c r="B84" s="23"/>
      <c r="C84" s="2" t="s">
        <v>7</v>
      </c>
      <c r="D84" s="2">
        <v>0</v>
      </c>
      <c r="E84" s="2">
        <v>1</v>
      </c>
      <c r="F84" s="2">
        <v>0</v>
      </c>
      <c r="G84" s="29">
        <v>906042</v>
      </c>
    </row>
    <row r="85" spans="2:7" ht="15.75" thickBot="1" x14ac:dyDescent="0.3">
      <c r="B85" s="4" t="s">
        <v>30</v>
      </c>
      <c r="C85" s="5"/>
      <c r="D85" s="5">
        <v>24</v>
      </c>
      <c r="E85" s="5">
        <v>7</v>
      </c>
      <c r="F85" s="5">
        <v>0</v>
      </c>
      <c r="G85" s="27">
        <v>84022053</v>
      </c>
    </row>
    <row r="86" spans="2:7" ht="15.75" thickBot="1" x14ac:dyDescent="0.3"/>
    <row r="87" spans="2:7" x14ac:dyDescent="0.25">
      <c r="B87" s="22" t="s">
        <v>31</v>
      </c>
      <c r="C87" s="8" t="s">
        <v>4</v>
      </c>
      <c r="D87" s="8">
        <v>6</v>
      </c>
      <c r="E87" s="8">
        <v>0</v>
      </c>
      <c r="F87" s="8">
        <v>0</v>
      </c>
      <c r="G87" s="30">
        <v>16095534</v>
      </c>
    </row>
    <row r="88" spans="2:7" x14ac:dyDescent="0.25">
      <c r="B88" s="23"/>
      <c r="C88" s="2" t="s">
        <v>5</v>
      </c>
      <c r="D88" s="2">
        <v>1</v>
      </c>
      <c r="E88" s="2">
        <v>0</v>
      </c>
      <c r="F88" s="2">
        <v>0</v>
      </c>
      <c r="G88" s="29">
        <v>2010474</v>
      </c>
    </row>
    <row r="89" spans="2:7" x14ac:dyDescent="0.25">
      <c r="B89" s="23"/>
      <c r="C89" s="2" t="s">
        <v>6</v>
      </c>
      <c r="D89" s="2">
        <v>2</v>
      </c>
      <c r="E89" s="2">
        <v>0</v>
      </c>
      <c r="F89" s="2">
        <v>0</v>
      </c>
      <c r="G89" s="29">
        <v>6350836</v>
      </c>
    </row>
    <row r="90" spans="2:7" x14ac:dyDescent="0.25">
      <c r="B90" s="23"/>
      <c r="C90" s="2" t="s">
        <v>8</v>
      </c>
      <c r="D90" s="2">
        <v>1</v>
      </c>
      <c r="E90" s="2">
        <v>1</v>
      </c>
      <c r="F90" s="2">
        <v>0</v>
      </c>
      <c r="G90" s="29">
        <v>9317605</v>
      </c>
    </row>
    <row r="91" spans="2:7" x14ac:dyDescent="0.25">
      <c r="B91" s="23"/>
      <c r="C91" s="2" t="s">
        <v>9</v>
      </c>
      <c r="D91" s="2">
        <v>0</v>
      </c>
      <c r="E91" s="2">
        <v>1</v>
      </c>
      <c r="F91" s="2">
        <v>0</v>
      </c>
      <c r="G91" s="29">
        <v>2512210</v>
      </c>
    </row>
    <row r="92" spans="2:7" x14ac:dyDescent="0.25">
      <c r="B92" s="23"/>
      <c r="C92" s="2" t="s">
        <v>7</v>
      </c>
      <c r="D92" s="2">
        <v>0</v>
      </c>
      <c r="E92" s="2">
        <v>1</v>
      </c>
      <c r="F92" s="2">
        <v>0</v>
      </c>
      <c r="G92" s="29">
        <v>1087251</v>
      </c>
    </row>
    <row r="93" spans="2:7" ht="15.75" thickBot="1" x14ac:dyDescent="0.3">
      <c r="B93" s="4" t="s">
        <v>32</v>
      </c>
      <c r="C93" s="5"/>
      <c r="D93" s="5">
        <v>10</v>
      </c>
      <c r="E93" s="5">
        <v>3</v>
      </c>
      <c r="F93" s="5">
        <v>0</v>
      </c>
      <c r="G93" s="27">
        <v>37373910</v>
      </c>
    </row>
    <row r="94" spans="2:7" ht="15.75" thickBot="1" x14ac:dyDescent="0.3"/>
    <row r="95" spans="2:7" x14ac:dyDescent="0.25">
      <c r="B95" s="22" t="s">
        <v>33</v>
      </c>
      <c r="C95" s="8" t="s">
        <v>4</v>
      </c>
      <c r="D95" s="8">
        <v>9</v>
      </c>
      <c r="E95" s="8">
        <v>0</v>
      </c>
      <c r="F95" s="8">
        <v>0</v>
      </c>
      <c r="G95" s="30">
        <v>22354909</v>
      </c>
    </row>
    <row r="96" spans="2:7" x14ac:dyDescent="0.25">
      <c r="B96" s="23"/>
      <c r="C96" s="2" t="s">
        <v>5</v>
      </c>
      <c r="D96" s="2">
        <v>2</v>
      </c>
      <c r="E96" s="2">
        <v>0</v>
      </c>
      <c r="F96" s="2">
        <v>0</v>
      </c>
      <c r="G96" s="29">
        <v>3685870</v>
      </c>
    </row>
    <row r="97" spans="2:7" x14ac:dyDescent="0.25">
      <c r="B97" s="23"/>
      <c r="C97" s="2" t="s">
        <v>6</v>
      </c>
      <c r="D97" s="2">
        <v>3</v>
      </c>
      <c r="E97" s="2">
        <v>0</v>
      </c>
      <c r="F97" s="2">
        <v>0</v>
      </c>
      <c r="G97" s="29">
        <v>8467782</v>
      </c>
    </row>
    <row r="98" spans="2:7" x14ac:dyDescent="0.25">
      <c r="B98" s="23"/>
      <c r="C98" s="2" t="s">
        <v>8</v>
      </c>
      <c r="D98" s="2">
        <v>5</v>
      </c>
      <c r="E98" s="2">
        <v>2</v>
      </c>
      <c r="F98" s="2">
        <v>0</v>
      </c>
      <c r="G98" s="29">
        <v>34164550</v>
      </c>
    </row>
    <row r="99" spans="2:7" x14ac:dyDescent="0.25">
      <c r="B99" s="23"/>
      <c r="C99" s="2" t="s">
        <v>9</v>
      </c>
      <c r="D99" s="2">
        <v>1</v>
      </c>
      <c r="E99" s="2">
        <v>1</v>
      </c>
      <c r="F99" s="2">
        <v>0</v>
      </c>
      <c r="G99" s="29">
        <v>6699227</v>
      </c>
    </row>
    <row r="100" spans="2:7" x14ac:dyDescent="0.25">
      <c r="B100" s="23"/>
      <c r="C100" s="2" t="s">
        <v>7</v>
      </c>
      <c r="D100" s="2">
        <v>1</v>
      </c>
      <c r="E100" s="2">
        <v>1</v>
      </c>
      <c r="F100" s="2">
        <v>0</v>
      </c>
      <c r="G100" s="29">
        <v>2899336</v>
      </c>
    </row>
    <row r="101" spans="2:7" ht="15.75" thickBot="1" x14ac:dyDescent="0.3">
      <c r="B101" s="4" t="s">
        <v>34</v>
      </c>
      <c r="C101" s="5"/>
      <c r="D101" s="5">
        <v>21</v>
      </c>
      <c r="E101" s="5">
        <v>4</v>
      </c>
      <c r="F101" s="5">
        <v>0</v>
      </c>
      <c r="G101" s="27">
        <v>78271674</v>
      </c>
    </row>
    <row r="102" spans="2:7" ht="15.75" thickBot="1" x14ac:dyDescent="0.3"/>
    <row r="103" spans="2:7" x14ac:dyDescent="0.25">
      <c r="B103" s="22" t="s">
        <v>35</v>
      </c>
      <c r="C103" s="8" t="s">
        <v>4</v>
      </c>
      <c r="D103" s="8">
        <v>20</v>
      </c>
      <c r="E103" s="8">
        <v>1</v>
      </c>
      <c r="F103" s="8">
        <v>0</v>
      </c>
      <c r="G103" s="30">
        <v>48957252</v>
      </c>
    </row>
    <row r="104" spans="2:7" x14ac:dyDescent="0.25">
      <c r="B104" s="23"/>
      <c r="C104" s="2" t="s">
        <v>5</v>
      </c>
      <c r="D104" s="2">
        <v>3</v>
      </c>
      <c r="E104" s="2">
        <v>0</v>
      </c>
      <c r="F104" s="2">
        <v>0</v>
      </c>
      <c r="G104" s="29">
        <v>5696344</v>
      </c>
    </row>
    <row r="105" spans="2:7" x14ac:dyDescent="0.25">
      <c r="B105" s="23"/>
      <c r="C105" s="2" t="s">
        <v>6</v>
      </c>
      <c r="D105" s="2">
        <v>13</v>
      </c>
      <c r="E105" s="2">
        <v>0</v>
      </c>
      <c r="F105" s="2">
        <v>0</v>
      </c>
      <c r="G105" s="29">
        <v>35988074</v>
      </c>
    </row>
    <row r="106" spans="2:7" x14ac:dyDescent="0.25">
      <c r="B106" s="23"/>
      <c r="C106" s="2" t="s">
        <v>8</v>
      </c>
      <c r="D106" s="2">
        <v>6</v>
      </c>
      <c r="E106" s="2">
        <v>11</v>
      </c>
      <c r="F106" s="2">
        <v>0</v>
      </c>
      <c r="G106" s="29">
        <v>64705591</v>
      </c>
    </row>
    <row r="107" spans="2:7" x14ac:dyDescent="0.25">
      <c r="B107" s="23"/>
      <c r="C107" s="2" t="s">
        <v>9</v>
      </c>
      <c r="D107" s="2">
        <v>3</v>
      </c>
      <c r="E107" s="2">
        <v>8</v>
      </c>
      <c r="F107" s="2">
        <v>1</v>
      </c>
      <c r="G107" s="29">
        <v>32030675</v>
      </c>
    </row>
    <row r="108" spans="2:7" x14ac:dyDescent="0.25">
      <c r="B108" s="23"/>
      <c r="C108" s="2" t="s">
        <v>7</v>
      </c>
      <c r="D108" s="2">
        <v>1</v>
      </c>
      <c r="E108" s="2">
        <v>0</v>
      </c>
      <c r="F108" s="2">
        <v>0</v>
      </c>
      <c r="G108" s="29">
        <v>2174501</v>
      </c>
    </row>
    <row r="109" spans="2:7" ht="15.75" thickBot="1" x14ac:dyDescent="0.3">
      <c r="B109" s="4" t="s">
        <v>36</v>
      </c>
      <c r="C109" s="5"/>
      <c r="D109" s="5">
        <v>46</v>
      </c>
      <c r="E109" s="5">
        <v>20</v>
      </c>
      <c r="F109" s="5">
        <v>1</v>
      </c>
      <c r="G109" s="27">
        <v>189552437</v>
      </c>
    </row>
    <row r="110" spans="2:7" ht="15.75" thickBot="1" x14ac:dyDescent="0.3"/>
    <row r="111" spans="2:7" x14ac:dyDescent="0.25">
      <c r="B111" s="22" t="s">
        <v>37</v>
      </c>
      <c r="C111" s="8" t="s">
        <v>4</v>
      </c>
      <c r="D111" s="8">
        <v>13</v>
      </c>
      <c r="E111" s="8">
        <v>0</v>
      </c>
      <c r="F111" s="8">
        <v>0</v>
      </c>
      <c r="G111" s="30">
        <v>29061383</v>
      </c>
    </row>
    <row r="112" spans="2:7" x14ac:dyDescent="0.25">
      <c r="B112" s="23"/>
      <c r="C112" s="2" t="s">
        <v>5</v>
      </c>
      <c r="D112" s="2">
        <v>3</v>
      </c>
      <c r="E112" s="2">
        <v>0</v>
      </c>
      <c r="F112" s="2">
        <v>0</v>
      </c>
      <c r="G112" s="29">
        <v>5026188</v>
      </c>
    </row>
    <row r="113" spans="2:7" x14ac:dyDescent="0.25">
      <c r="B113" s="23"/>
      <c r="C113" s="2" t="s">
        <v>6</v>
      </c>
      <c r="D113" s="2">
        <v>5</v>
      </c>
      <c r="E113" s="2">
        <v>0</v>
      </c>
      <c r="F113" s="2">
        <v>0</v>
      </c>
      <c r="G113" s="29">
        <v>13230910</v>
      </c>
    </row>
    <row r="114" spans="2:7" x14ac:dyDescent="0.25">
      <c r="B114" s="23"/>
      <c r="C114" s="2" t="s">
        <v>8</v>
      </c>
      <c r="D114" s="2">
        <v>4</v>
      </c>
      <c r="E114" s="2">
        <v>3</v>
      </c>
      <c r="F114" s="2">
        <v>0</v>
      </c>
      <c r="G114" s="29">
        <v>28470460</v>
      </c>
    </row>
    <row r="115" spans="2:7" x14ac:dyDescent="0.25">
      <c r="B115" s="23"/>
      <c r="C115" s="2" t="s">
        <v>9</v>
      </c>
      <c r="D115" s="2">
        <v>1</v>
      </c>
      <c r="E115" s="2">
        <v>4</v>
      </c>
      <c r="F115" s="2">
        <v>0</v>
      </c>
      <c r="G115" s="29">
        <v>12561049</v>
      </c>
    </row>
    <row r="116" spans="2:7" x14ac:dyDescent="0.25">
      <c r="B116" s="23"/>
      <c r="C116" s="2" t="s">
        <v>7</v>
      </c>
      <c r="D116" s="2">
        <v>0</v>
      </c>
      <c r="E116" s="2">
        <v>2</v>
      </c>
      <c r="F116" s="2">
        <v>0</v>
      </c>
      <c r="G116" s="29">
        <v>1812084</v>
      </c>
    </row>
    <row r="117" spans="2:7" ht="15.75" thickBot="1" x14ac:dyDescent="0.3">
      <c r="B117" s="4" t="s">
        <v>38</v>
      </c>
      <c r="C117" s="5"/>
      <c r="D117" s="5">
        <v>26</v>
      </c>
      <c r="E117" s="5">
        <v>9</v>
      </c>
      <c r="F117" s="5">
        <v>0</v>
      </c>
      <c r="G117" s="27">
        <v>90162074</v>
      </c>
    </row>
    <row r="118" spans="2:7" ht="15.75" thickBot="1" x14ac:dyDescent="0.3"/>
    <row r="119" spans="2:7" x14ac:dyDescent="0.25">
      <c r="B119" s="22" t="s">
        <v>39</v>
      </c>
      <c r="C119" s="8" t="s">
        <v>4</v>
      </c>
      <c r="D119" s="8">
        <v>1</v>
      </c>
      <c r="E119" s="8">
        <v>0</v>
      </c>
      <c r="F119" s="8">
        <v>0</v>
      </c>
      <c r="G119" s="30">
        <v>2682589</v>
      </c>
    </row>
    <row r="120" spans="2:7" x14ac:dyDescent="0.25">
      <c r="B120" s="23"/>
      <c r="C120" s="2" t="s">
        <v>5</v>
      </c>
      <c r="D120" s="2">
        <v>1</v>
      </c>
      <c r="E120" s="2">
        <v>0</v>
      </c>
      <c r="F120" s="2">
        <v>0</v>
      </c>
      <c r="G120" s="29">
        <v>2010474</v>
      </c>
    </row>
    <row r="121" spans="2:7" x14ac:dyDescent="0.25">
      <c r="B121" s="23"/>
      <c r="C121" s="2" t="s">
        <v>6</v>
      </c>
      <c r="D121" s="2">
        <v>1</v>
      </c>
      <c r="E121" s="2">
        <v>0</v>
      </c>
      <c r="F121" s="2">
        <v>0</v>
      </c>
      <c r="G121" s="29">
        <v>3175418</v>
      </c>
    </row>
    <row r="122" spans="2:7" x14ac:dyDescent="0.25">
      <c r="B122" s="23"/>
      <c r="C122" s="2" t="s">
        <v>8</v>
      </c>
      <c r="D122" s="2">
        <v>3</v>
      </c>
      <c r="E122" s="2">
        <v>0</v>
      </c>
      <c r="F122" s="2">
        <v>0</v>
      </c>
      <c r="G122" s="29">
        <v>18635208</v>
      </c>
    </row>
    <row r="123" spans="2:7" x14ac:dyDescent="0.25">
      <c r="B123" s="23"/>
      <c r="C123" s="2" t="s">
        <v>9</v>
      </c>
      <c r="D123" s="2">
        <v>0</v>
      </c>
      <c r="E123" s="2">
        <v>1</v>
      </c>
      <c r="F123" s="2">
        <v>0</v>
      </c>
      <c r="G123" s="29">
        <v>2512210</v>
      </c>
    </row>
    <row r="124" spans="2:7" x14ac:dyDescent="0.25">
      <c r="B124" s="23"/>
      <c r="C124" s="2" t="s">
        <v>7</v>
      </c>
      <c r="D124" s="2">
        <v>0</v>
      </c>
      <c r="E124" s="2">
        <v>1</v>
      </c>
      <c r="F124" s="2">
        <v>0</v>
      </c>
      <c r="G124" s="29">
        <v>1087251</v>
      </c>
    </row>
    <row r="125" spans="2:7" ht="15.75" thickBot="1" x14ac:dyDescent="0.3">
      <c r="B125" s="4" t="s">
        <v>40</v>
      </c>
      <c r="C125" s="5"/>
      <c r="D125" s="5">
        <v>6</v>
      </c>
      <c r="E125" s="5">
        <v>2</v>
      </c>
      <c r="F125" s="5">
        <v>0</v>
      </c>
      <c r="G125" s="27">
        <v>30103150</v>
      </c>
    </row>
    <row r="126" spans="2:7" ht="15.75" thickBot="1" x14ac:dyDescent="0.3"/>
    <row r="127" spans="2:7" x14ac:dyDescent="0.25">
      <c r="B127" s="22" t="s">
        <v>41</v>
      </c>
      <c r="C127" s="8" t="s">
        <v>4</v>
      </c>
      <c r="D127" s="8">
        <v>6</v>
      </c>
      <c r="E127" s="8">
        <v>0</v>
      </c>
      <c r="F127" s="8">
        <v>0</v>
      </c>
      <c r="G127" s="30">
        <v>13860044</v>
      </c>
    </row>
    <row r="128" spans="2:7" x14ac:dyDescent="0.25">
      <c r="B128" s="23"/>
      <c r="C128" s="2" t="s">
        <v>5</v>
      </c>
      <c r="D128" s="2">
        <v>1</v>
      </c>
      <c r="E128" s="2">
        <v>0</v>
      </c>
      <c r="F128" s="2">
        <v>0</v>
      </c>
      <c r="G128" s="29">
        <v>1675396</v>
      </c>
    </row>
    <row r="129" spans="2:7" x14ac:dyDescent="0.25">
      <c r="B129" s="23"/>
      <c r="C129" s="2" t="s">
        <v>6</v>
      </c>
      <c r="D129" s="2">
        <v>1</v>
      </c>
      <c r="E129" s="2">
        <v>1</v>
      </c>
      <c r="F129" s="2">
        <v>0</v>
      </c>
      <c r="G129" s="29">
        <v>3969273</v>
      </c>
    </row>
    <row r="130" spans="2:7" x14ac:dyDescent="0.25">
      <c r="B130" s="23"/>
      <c r="C130" s="2" t="s">
        <v>8</v>
      </c>
      <c r="D130" s="2">
        <v>4</v>
      </c>
      <c r="E130" s="2">
        <v>1</v>
      </c>
      <c r="F130" s="2">
        <v>0</v>
      </c>
      <c r="G130" s="29">
        <v>23811657</v>
      </c>
    </row>
    <row r="131" spans="2:7" x14ac:dyDescent="0.25">
      <c r="B131" s="23"/>
      <c r="C131" s="2" t="s">
        <v>9</v>
      </c>
      <c r="D131" s="2">
        <v>1</v>
      </c>
      <c r="E131" s="2">
        <v>0</v>
      </c>
      <c r="F131" s="2">
        <v>0</v>
      </c>
      <c r="G131" s="29">
        <v>4187017</v>
      </c>
    </row>
    <row r="132" spans="2:7" ht="15.75" thickBot="1" x14ac:dyDescent="0.3">
      <c r="B132" s="4" t="s">
        <v>42</v>
      </c>
      <c r="C132" s="5"/>
      <c r="D132" s="5">
        <v>13</v>
      </c>
      <c r="E132" s="5">
        <v>2</v>
      </c>
      <c r="F132" s="5">
        <v>0</v>
      </c>
      <c r="G132" s="27">
        <v>47503387</v>
      </c>
    </row>
    <row r="133" spans="2:7" ht="15.75" thickBot="1" x14ac:dyDescent="0.3"/>
    <row r="134" spans="2:7" x14ac:dyDescent="0.25">
      <c r="B134" s="22" t="s">
        <v>43</v>
      </c>
      <c r="C134" s="8" t="s">
        <v>4</v>
      </c>
      <c r="D134" s="8">
        <v>12</v>
      </c>
      <c r="E134" s="8">
        <v>0</v>
      </c>
      <c r="F134" s="8">
        <v>0</v>
      </c>
      <c r="G134" s="30">
        <v>32191068</v>
      </c>
    </row>
    <row r="135" spans="2:7" x14ac:dyDescent="0.25">
      <c r="B135" s="23"/>
      <c r="C135" s="2" t="s">
        <v>5</v>
      </c>
      <c r="D135" s="2">
        <v>3</v>
      </c>
      <c r="E135" s="2">
        <v>0</v>
      </c>
      <c r="F135" s="2">
        <v>0</v>
      </c>
      <c r="G135" s="29">
        <v>6031422</v>
      </c>
    </row>
    <row r="136" spans="2:7" x14ac:dyDescent="0.25">
      <c r="B136" s="23"/>
      <c r="C136" s="2" t="s">
        <v>6</v>
      </c>
      <c r="D136" s="2">
        <v>4</v>
      </c>
      <c r="E136" s="2">
        <v>1</v>
      </c>
      <c r="F136" s="2">
        <v>0</v>
      </c>
      <c r="G136" s="29">
        <v>14289381</v>
      </c>
    </row>
    <row r="137" spans="2:7" x14ac:dyDescent="0.25">
      <c r="B137" s="23"/>
      <c r="C137" s="2" t="s">
        <v>8</v>
      </c>
      <c r="D137" s="2">
        <v>6</v>
      </c>
      <c r="E137" s="2">
        <v>1</v>
      </c>
      <c r="F137" s="2">
        <v>0</v>
      </c>
      <c r="G137" s="29">
        <v>40376285</v>
      </c>
    </row>
    <row r="138" spans="2:7" x14ac:dyDescent="0.25">
      <c r="B138" s="23"/>
      <c r="C138" s="2" t="s">
        <v>9</v>
      </c>
      <c r="D138" s="2">
        <v>2</v>
      </c>
      <c r="E138" s="2">
        <v>3</v>
      </c>
      <c r="F138" s="2">
        <v>0</v>
      </c>
      <c r="G138" s="29">
        <v>17585470</v>
      </c>
    </row>
    <row r="139" spans="2:7" x14ac:dyDescent="0.25">
      <c r="B139" s="23"/>
      <c r="C139" s="2" t="s">
        <v>7</v>
      </c>
      <c r="D139" s="2">
        <v>1</v>
      </c>
      <c r="E139" s="2">
        <v>2</v>
      </c>
      <c r="F139" s="2">
        <v>0</v>
      </c>
      <c r="G139" s="29">
        <v>4349003</v>
      </c>
    </row>
    <row r="140" spans="2:7" ht="15.75" thickBot="1" x14ac:dyDescent="0.3">
      <c r="B140" s="4" t="s">
        <v>44</v>
      </c>
      <c r="C140" s="5"/>
      <c r="D140" s="5">
        <v>28</v>
      </c>
      <c r="E140" s="5">
        <v>7</v>
      </c>
      <c r="F140" s="5">
        <v>0</v>
      </c>
      <c r="G140" s="27">
        <v>114822629</v>
      </c>
    </row>
    <row r="141" spans="2:7" ht="15.75" thickBot="1" x14ac:dyDescent="0.3"/>
    <row r="142" spans="2:7" x14ac:dyDescent="0.25">
      <c r="B142" s="22" t="s">
        <v>45</v>
      </c>
      <c r="C142" s="8" t="s">
        <v>4</v>
      </c>
      <c r="D142" s="8">
        <v>9</v>
      </c>
      <c r="E142" s="8">
        <v>0</v>
      </c>
      <c r="F142" s="8">
        <v>0</v>
      </c>
      <c r="G142" s="30">
        <v>20566517</v>
      </c>
    </row>
    <row r="143" spans="2:7" x14ac:dyDescent="0.25">
      <c r="B143" s="23"/>
      <c r="C143" s="2" t="s">
        <v>5</v>
      </c>
      <c r="D143" s="2">
        <v>2</v>
      </c>
      <c r="E143" s="2">
        <v>1</v>
      </c>
      <c r="F143" s="2">
        <v>0</v>
      </c>
      <c r="G143" s="29">
        <v>4356029</v>
      </c>
    </row>
    <row r="144" spans="2:7" x14ac:dyDescent="0.25">
      <c r="B144" s="23"/>
      <c r="C144" s="2" t="s">
        <v>6</v>
      </c>
      <c r="D144" s="2">
        <v>4</v>
      </c>
      <c r="E144" s="2">
        <v>1</v>
      </c>
      <c r="F144" s="2">
        <v>0</v>
      </c>
      <c r="G144" s="29">
        <v>12437055</v>
      </c>
    </row>
    <row r="145" spans="2:7" x14ac:dyDescent="0.25">
      <c r="B145" s="23"/>
      <c r="C145" s="2" t="s">
        <v>8</v>
      </c>
      <c r="D145" s="2">
        <v>2</v>
      </c>
      <c r="E145" s="2">
        <v>4</v>
      </c>
      <c r="F145" s="2">
        <v>0</v>
      </c>
      <c r="G145" s="29">
        <v>21223435</v>
      </c>
    </row>
    <row r="146" spans="2:7" x14ac:dyDescent="0.25">
      <c r="B146" s="23"/>
      <c r="C146" s="2" t="s">
        <v>9</v>
      </c>
      <c r="D146" s="2">
        <v>1</v>
      </c>
      <c r="E146" s="2">
        <v>2</v>
      </c>
      <c r="F146" s="2">
        <v>0</v>
      </c>
      <c r="G146" s="29">
        <v>8792735</v>
      </c>
    </row>
    <row r="147" spans="2:7" ht="15.75" thickBot="1" x14ac:dyDescent="0.3">
      <c r="B147" s="4" t="s">
        <v>46</v>
      </c>
      <c r="C147" s="5"/>
      <c r="D147" s="5">
        <v>18</v>
      </c>
      <c r="E147" s="5">
        <v>8</v>
      </c>
      <c r="F147" s="5">
        <v>0</v>
      </c>
      <c r="G147" s="27">
        <v>67375771</v>
      </c>
    </row>
    <row r="148" spans="2:7" ht="15.75" thickBot="1" x14ac:dyDescent="0.3"/>
    <row r="149" spans="2:7" x14ac:dyDescent="0.25">
      <c r="B149" s="22" t="s">
        <v>47</v>
      </c>
      <c r="C149" s="8" t="s">
        <v>4</v>
      </c>
      <c r="D149" s="8">
        <v>10</v>
      </c>
      <c r="E149" s="8">
        <v>0</v>
      </c>
      <c r="F149" s="8">
        <v>0</v>
      </c>
      <c r="G149" s="30">
        <v>22354910</v>
      </c>
    </row>
    <row r="150" spans="2:7" x14ac:dyDescent="0.25">
      <c r="B150" s="23"/>
      <c r="C150" s="2" t="s">
        <v>5</v>
      </c>
      <c r="D150" s="2">
        <v>3</v>
      </c>
      <c r="E150" s="2">
        <v>1</v>
      </c>
      <c r="F150" s="2">
        <v>0</v>
      </c>
      <c r="G150" s="29">
        <v>5863886</v>
      </c>
    </row>
    <row r="151" spans="2:7" x14ac:dyDescent="0.25">
      <c r="B151" s="23"/>
      <c r="C151" s="2" t="s">
        <v>6</v>
      </c>
      <c r="D151" s="2">
        <v>5</v>
      </c>
      <c r="E151" s="2">
        <v>0</v>
      </c>
      <c r="F151" s="2">
        <v>0</v>
      </c>
      <c r="G151" s="29">
        <v>13230910</v>
      </c>
    </row>
    <row r="152" spans="2:7" x14ac:dyDescent="0.25">
      <c r="B152" s="23"/>
      <c r="C152" s="2" t="s">
        <v>8</v>
      </c>
      <c r="D152" s="2">
        <v>5</v>
      </c>
      <c r="E152" s="2">
        <v>3</v>
      </c>
      <c r="F152" s="2">
        <v>0</v>
      </c>
      <c r="G152" s="29">
        <v>33646907</v>
      </c>
    </row>
    <row r="153" spans="2:7" x14ac:dyDescent="0.25">
      <c r="B153" s="23"/>
      <c r="C153" s="2" t="s">
        <v>9</v>
      </c>
      <c r="D153" s="2">
        <v>2</v>
      </c>
      <c r="E153" s="2">
        <v>2</v>
      </c>
      <c r="F153" s="2">
        <v>0</v>
      </c>
      <c r="G153" s="29">
        <v>12561050</v>
      </c>
    </row>
    <row r="154" spans="2:7" x14ac:dyDescent="0.25">
      <c r="B154" s="23"/>
      <c r="C154" s="2" t="s">
        <v>7</v>
      </c>
      <c r="D154" s="2">
        <v>2</v>
      </c>
      <c r="E154" s="2">
        <v>1</v>
      </c>
      <c r="F154" s="2">
        <v>0</v>
      </c>
      <c r="G154" s="29">
        <v>4530212</v>
      </c>
    </row>
    <row r="155" spans="2:7" ht="15.75" thickBot="1" x14ac:dyDescent="0.3">
      <c r="B155" s="4" t="s">
        <v>48</v>
      </c>
      <c r="C155" s="5"/>
      <c r="D155" s="5">
        <v>27</v>
      </c>
      <c r="E155" s="5">
        <v>7</v>
      </c>
      <c r="F155" s="5">
        <v>0</v>
      </c>
      <c r="G155" s="27">
        <v>92187875</v>
      </c>
    </row>
    <row r="156" spans="2:7" ht="15.75" thickBot="1" x14ac:dyDescent="0.3"/>
    <row r="157" spans="2:7" x14ac:dyDescent="0.25">
      <c r="B157" s="22" t="s">
        <v>49</v>
      </c>
      <c r="C157" s="8" t="s">
        <v>4</v>
      </c>
      <c r="D157" s="8">
        <v>7</v>
      </c>
      <c r="E157" s="8">
        <v>0</v>
      </c>
      <c r="F157" s="8">
        <v>0</v>
      </c>
      <c r="G157" s="30">
        <v>15648437</v>
      </c>
    </row>
    <row r="158" spans="2:7" x14ac:dyDescent="0.25">
      <c r="B158" s="23"/>
      <c r="C158" s="2" t="s">
        <v>5</v>
      </c>
      <c r="D158" s="2">
        <v>3</v>
      </c>
      <c r="E158" s="2">
        <v>0</v>
      </c>
      <c r="F158" s="2">
        <v>0</v>
      </c>
      <c r="G158" s="29">
        <v>5026188</v>
      </c>
    </row>
    <row r="159" spans="2:7" x14ac:dyDescent="0.25">
      <c r="B159" s="23"/>
      <c r="C159" s="2" t="s">
        <v>6</v>
      </c>
      <c r="D159" s="2">
        <v>3</v>
      </c>
      <c r="E159" s="2">
        <v>1</v>
      </c>
      <c r="F159" s="2">
        <v>0</v>
      </c>
      <c r="G159" s="29">
        <v>9261637</v>
      </c>
    </row>
    <row r="160" spans="2:7" x14ac:dyDescent="0.25">
      <c r="B160" s="23"/>
      <c r="C160" s="2" t="s">
        <v>8</v>
      </c>
      <c r="D160" s="2">
        <v>1</v>
      </c>
      <c r="E160" s="2">
        <v>2</v>
      </c>
      <c r="F160" s="2">
        <v>0</v>
      </c>
      <c r="G160" s="29">
        <v>10352895</v>
      </c>
    </row>
    <row r="161" spans="2:7" x14ac:dyDescent="0.25">
      <c r="B161" s="23"/>
      <c r="C161" s="2" t="s">
        <v>9</v>
      </c>
      <c r="D161" s="2">
        <v>1</v>
      </c>
      <c r="E161" s="2">
        <v>2</v>
      </c>
      <c r="F161" s="2">
        <v>0</v>
      </c>
      <c r="G161" s="29">
        <v>8374033</v>
      </c>
    </row>
    <row r="162" spans="2:7" x14ac:dyDescent="0.25">
      <c r="B162" s="23"/>
      <c r="C162" s="2" t="s">
        <v>7</v>
      </c>
      <c r="D162" s="2">
        <v>0</v>
      </c>
      <c r="E162" s="2">
        <v>2</v>
      </c>
      <c r="F162" s="2">
        <v>0</v>
      </c>
      <c r="G162" s="29">
        <v>1812084</v>
      </c>
    </row>
    <row r="163" spans="2:7" ht="15.75" thickBot="1" x14ac:dyDescent="0.3">
      <c r="B163" s="4" t="s">
        <v>50</v>
      </c>
      <c r="C163" s="5"/>
      <c r="D163" s="5">
        <v>15</v>
      </c>
      <c r="E163" s="5">
        <v>7</v>
      </c>
      <c r="F163" s="5">
        <v>0</v>
      </c>
      <c r="G163" s="27">
        <v>50475274</v>
      </c>
    </row>
    <row r="164" spans="2:7" ht="15.75" thickBot="1" x14ac:dyDescent="0.3"/>
    <row r="165" spans="2:7" x14ac:dyDescent="0.25">
      <c r="B165" s="22" t="s">
        <v>51</v>
      </c>
      <c r="C165" s="8" t="s">
        <v>4</v>
      </c>
      <c r="D165" s="8">
        <v>7</v>
      </c>
      <c r="E165" s="8">
        <v>0</v>
      </c>
      <c r="F165" s="8">
        <v>0</v>
      </c>
      <c r="G165" s="30">
        <v>15648437</v>
      </c>
    </row>
    <row r="166" spans="2:7" x14ac:dyDescent="0.25">
      <c r="B166" s="23"/>
      <c r="C166" s="2" t="s">
        <v>5</v>
      </c>
      <c r="D166" s="2">
        <v>1</v>
      </c>
      <c r="E166" s="2">
        <v>2</v>
      </c>
      <c r="F166" s="2">
        <v>0</v>
      </c>
      <c r="G166" s="29">
        <v>3350792</v>
      </c>
    </row>
    <row r="167" spans="2:7" x14ac:dyDescent="0.25">
      <c r="B167" s="23"/>
      <c r="C167" s="2" t="s">
        <v>6</v>
      </c>
      <c r="D167" s="2">
        <v>3</v>
      </c>
      <c r="E167" s="2">
        <v>1</v>
      </c>
      <c r="F167" s="2">
        <v>0</v>
      </c>
      <c r="G167" s="29">
        <v>9261637</v>
      </c>
    </row>
    <row r="168" spans="2:7" x14ac:dyDescent="0.25">
      <c r="B168" s="23"/>
      <c r="C168" s="2" t="s">
        <v>8</v>
      </c>
      <c r="D168" s="2">
        <v>1</v>
      </c>
      <c r="E168" s="2">
        <v>2</v>
      </c>
      <c r="F168" s="2">
        <v>0</v>
      </c>
      <c r="G168" s="29">
        <v>10352895</v>
      </c>
    </row>
    <row r="169" spans="2:7" x14ac:dyDescent="0.25">
      <c r="B169" s="23"/>
      <c r="C169" s="2" t="s">
        <v>9</v>
      </c>
      <c r="D169" s="2">
        <v>1</v>
      </c>
      <c r="E169" s="2">
        <v>2</v>
      </c>
      <c r="F169" s="2">
        <v>0</v>
      </c>
      <c r="G169" s="29">
        <v>8374033</v>
      </c>
    </row>
    <row r="170" spans="2:7" ht="15.75" thickBot="1" x14ac:dyDescent="0.3">
      <c r="B170" s="4" t="s">
        <v>52</v>
      </c>
      <c r="C170" s="5"/>
      <c r="D170" s="5">
        <v>13</v>
      </c>
      <c r="E170" s="5">
        <v>7</v>
      </c>
      <c r="F170" s="5">
        <v>0</v>
      </c>
      <c r="G170" s="27">
        <v>46987794</v>
      </c>
    </row>
    <row r="171" spans="2:7" ht="15.75" thickBot="1" x14ac:dyDescent="0.3"/>
    <row r="172" spans="2:7" x14ac:dyDescent="0.25">
      <c r="B172" s="22" t="s">
        <v>294</v>
      </c>
      <c r="C172" s="8" t="s">
        <v>4</v>
      </c>
      <c r="D172" s="8">
        <v>1</v>
      </c>
      <c r="E172" s="8">
        <v>0</v>
      </c>
      <c r="F172" s="8">
        <v>0</v>
      </c>
      <c r="G172" s="30">
        <v>2682589</v>
      </c>
    </row>
    <row r="173" spans="2:7" x14ac:dyDescent="0.25">
      <c r="B173" s="23"/>
      <c r="C173" s="2" t="s">
        <v>5</v>
      </c>
      <c r="D173" s="2">
        <v>0</v>
      </c>
      <c r="E173" s="2">
        <v>0</v>
      </c>
      <c r="F173" s="2">
        <v>0</v>
      </c>
      <c r="G173" s="29">
        <v>0</v>
      </c>
    </row>
    <row r="174" spans="2:7" x14ac:dyDescent="0.25">
      <c r="B174" s="23"/>
      <c r="C174" s="2" t="s">
        <v>6</v>
      </c>
      <c r="D174" s="2">
        <v>1</v>
      </c>
      <c r="E174" s="2">
        <v>0</v>
      </c>
      <c r="F174" s="2">
        <v>0</v>
      </c>
      <c r="G174" s="29">
        <v>3175418</v>
      </c>
    </row>
    <row r="175" spans="2:7" x14ac:dyDescent="0.25">
      <c r="B175" s="23"/>
      <c r="C175" s="2" t="s">
        <v>8</v>
      </c>
      <c r="D175" s="2">
        <v>0</v>
      </c>
      <c r="E175" s="2">
        <v>1</v>
      </c>
      <c r="F175" s="2">
        <v>0</v>
      </c>
      <c r="G175" s="29">
        <v>3105869</v>
      </c>
    </row>
    <row r="176" spans="2:7" x14ac:dyDescent="0.25">
      <c r="B176" s="23"/>
      <c r="C176" s="2" t="s">
        <v>9</v>
      </c>
      <c r="D176" s="2">
        <v>0</v>
      </c>
      <c r="E176" s="2">
        <v>1</v>
      </c>
      <c r="F176" s="2">
        <v>0</v>
      </c>
      <c r="G176" s="29">
        <v>2512210</v>
      </c>
    </row>
    <row r="177" spans="2:7" ht="15.75" thickBot="1" x14ac:dyDescent="0.3">
      <c r="B177" s="4" t="s">
        <v>296</v>
      </c>
      <c r="C177" s="5"/>
      <c r="D177" s="5">
        <v>2</v>
      </c>
      <c r="E177" s="5">
        <v>2</v>
      </c>
      <c r="F177" s="5">
        <v>0</v>
      </c>
      <c r="G177" s="27">
        <v>11476086</v>
      </c>
    </row>
    <row r="178" spans="2:7" ht="15.75" thickBot="1" x14ac:dyDescent="0.3"/>
    <row r="179" spans="2:7" x14ac:dyDescent="0.25">
      <c r="B179" s="22" t="s">
        <v>53</v>
      </c>
      <c r="C179" s="8" t="s">
        <v>4</v>
      </c>
      <c r="D179" s="8">
        <v>24</v>
      </c>
      <c r="E179" s="8">
        <v>0</v>
      </c>
      <c r="F179" s="8">
        <v>0</v>
      </c>
      <c r="G179" s="30">
        <v>57228568</v>
      </c>
    </row>
    <row r="180" spans="2:7" x14ac:dyDescent="0.25">
      <c r="B180" s="23"/>
      <c r="C180" s="2" t="s">
        <v>5</v>
      </c>
      <c r="D180" s="2">
        <v>6</v>
      </c>
      <c r="E180" s="2">
        <v>3</v>
      </c>
      <c r="F180" s="2">
        <v>0</v>
      </c>
      <c r="G180" s="29">
        <v>13235626</v>
      </c>
    </row>
    <row r="181" spans="2:7" x14ac:dyDescent="0.25">
      <c r="B181" s="23"/>
      <c r="C181" s="2" t="s">
        <v>6</v>
      </c>
      <c r="D181" s="2">
        <v>12</v>
      </c>
      <c r="E181" s="2">
        <v>1</v>
      </c>
      <c r="F181" s="2">
        <v>0</v>
      </c>
      <c r="G181" s="29">
        <v>34664983</v>
      </c>
    </row>
    <row r="182" spans="2:7" x14ac:dyDescent="0.25">
      <c r="B182" s="23"/>
      <c r="C182" s="2" t="s">
        <v>8</v>
      </c>
      <c r="D182" s="2">
        <v>13</v>
      </c>
      <c r="E182" s="2">
        <v>7</v>
      </c>
      <c r="F182" s="2">
        <v>0</v>
      </c>
      <c r="G182" s="29">
        <v>91105469</v>
      </c>
    </row>
    <row r="183" spans="2:7" x14ac:dyDescent="0.25">
      <c r="B183" s="23"/>
      <c r="C183" s="2" t="s">
        <v>9</v>
      </c>
      <c r="D183" s="2">
        <v>2</v>
      </c>
      <c r="E183" s="2">
        <v>8</v>
      </c>
      <c r="F183" s="2">
        <v>0</v>
      </c>
      <c r="G183" s="29">
        <v>26796904</v>
      </c>
    </row>
    <row r="184" spans="2:7" x14ac:dyDescent="0.25">
      <c r="B184" s="23"/>
      <c r="C184" s="2" t="s">
        <v>7</v>
      </c>
      <c r="D184" s="2">
        <v>1</v>
      </c>
      <c r="E184" s="2">
        <v>3</v>
      </c>
      <c r="F184" s="2">
        <v>0</v>
      </c>
      <c r="G184" s="29">
        <v>4530211</v>
      </c>
    </row>
    <row r="185" spans="2:7" ht="15.75" thickBot="1" x14ac:dyDescent="0.3">
      <c r="B185" s="4" t="s">
        <v>54</v>
      </c>
      <c r="C185" s="5"/>
      <c r="D185" s="5">
        <v>58</v>
      </c>
      <c r="E185" s="5">
        <v>22</v>
      </c>
      <c r="F185" s="5">
        <v>0</v>
      </c>
      <c r="G185" s="27">
        <v>227561761</v>
      </c>
    </row>
    <row r="186" spans="2:7" ht="15.75" thickBot="1" x14ac:dyDescent="0.3"/>
    <row r="187" spans="2:7" x14ac:dyDescent="0.25">
      <c r="B187" s="22" t="s">
        <v>55</v>
      </c>
      <c r="C187" s="8" t="s">
        <v>4</v>
      </c>
      <c r="D187" s="8">
        <v>6</v>
      </c>
      <c r="E187" s="8">
        <v>0</v>
      </c>
      <c r="F187" s="8">
        <v>0</v>
      </c>
      <c r="G187" s="30">
        <v>13412946</v>
      </c>
    </row>
    <row r="188" spans="2:7" x14ac:dyDescent="0.25">
      <c r="B188" s="23"/>
      <c r="C188" s="2" t="s">
        <v>5</v>
      </c>
      <c r="D188" s="2">
        <v>1</v>
      </c>
      <c r="E188" s="2">
        <v>0</v>
      </c>
      <c r="F188" s="2">
        <v>0</v>
      </c>
      <c r="G188" s="29">
        <v>1675396</v>
      </c>
    </row>
    <row r="189" spans="2:7" x14ac:dyDescent="0.25">
      <c r="B189" s="23"/>
      <c r="C189" s="2" t="s">
        <v>6</v>
      </c>
      <c r="D189" s="2">
        <v>1</v>
      </c>
      <c r="E189" s="2">
        <v>1</v>
      </c>
      <c r="F189" s="2">
        <v>0</v>
      </c>
      <c r="G189" s="29">
        <v>3969273</v>
      </c>
    </row>
    <row r="190" spans="2:7" x14ac:dyDescent="0.25">
      <c r="B190" s="23"/>
      <c r="C190" s="2" t="s">
        <v>8</v>
      </c>
      <c r="D190" s="2">
        <v>1</v>
      </c>
      <c r="E190" s="2">
        <v>1</v>
      </c>
      <c r="F190" s="2">
        <v>0</v>
      </c>
      <c r="G190" s="29">
        <v>7764671</v>
      </c>
    </row>
    <row r="191" spans="2:7" x14ac:dyDescent="0.25">
      <c r="B191" s="23"/>
      <c r="C191" s="2" t="s">
        <v>9</v>
      </c>
      <c r="D191" s="2">
        <v>1</v>
      </c>
      <c r="E191" s="2">
        <v>0</v>
      </c>
      <c r="F191" s="2">
        <v>0</v>
      </c>
      <c r="G191" s="29">
        <v>4187017</v>
      </c>
    </row>
    <row r="192" spans="2:7" ht="15.75" thickBot="1" x14ac:dyDescent="0.3">
      <c r="B192" s="4" t="s">
        <v>56</v>
      </c>
      <c r="C192" s="5"/>
      <c r="D192" s="5">
        <v>10</v>
      </c>
      <c r="E192" s="5">
        <v>2</v>
      </c>
      <c r="F192" s="5">
        <v>0</v>
      </c>
      <c r="G192" s="27">
        <v>31009303</v>
      </c>
    </row>
    <row r="193" spans="2:7" ht="15.75" thickBot="1" x14ac:dyDescent="0.3"/>
    <row r="194" spans="2:7" x14ac:dyDescent="0.25">
      <c r="B194" s="22" t="s">
        <v>57</v>
      </c>
      <c r="C194" s="8" t="s">
        <v>4</v>
      </c>
      <c r="D194" s="8">
        <v>22</v>
      </c>
      <c r="E194" s="8">
        <v>1</v>
      </c>
      <c r="F194" s="8">
        <v>0</v>
      </c>
      <c r="G194" s="30">
        <v>50298548</v>
      </c>
    </row>
    <row r="195" spans="2:7" x14ac:dyDescent="0.25">
      <c r="B195" s="23"/>
      <c r="C195" s="2" t="s">
        <v>5</v>
      </c>
      <c r="D195" s="2">
        <v>4</v>
      </c>
      <c r="E195" s="2">
        <v>2</v>
      </c>
      <c r="F195" s="2">
        <v>0</v>
      </c>
      <c r="G195" s="29">
        <v>8376980</v>
      </c>
    </row>
    <row r="196" spans="2:7" x14ac:dyDescent="0.25">
      <c r="B196" s="23"/>
      <c r="C196" s="2" t="s">
        <v>6</v>
      </c>
      <c r="D196" s="2">
        <v>12</v>
      </c>
      <c r="E196" s="2">
        <v>0</v>
      </c>
      <c r="F196" s="2">
        <v>0</v>
      </c>
      <c r="G196" s="29">
        <v>31754184</v>
      </c>
    </row>
    <row r="197" spans="2:7" x14ac:dyDescent="0.25">
      <c r="B197" s="23"/>
      <c r="C197" s="2" t="s">
        <v>8</v>
      </c>
      <c r="D197" s="2">
        <v>11</v>
      </c>
      <c r="E197" s="2">
        <v>7</v>
      </c>
      <c r="F197" s="2">
        <v>0</v>
      </c>
      <c r="G197" s="29">
        <v>75058485</v>
      </c>
    </row>
    <row r="198" spans="2:7" x14ac:dyDescent="0.25">
      <c r="B198" s="23"/>
      <c r="C198" s="2" t="s">
        <v>9</v>
      </c>
      <c r="D198" s="2">
        <v>6</v>
      </c>
      <c r="E198" s="2">
        <v>5</v>
      </c>
      <c r="F198" s="2">
        <v>0</v>
      </c>
      <c r="G198" s="29">
        <v>35589642</v>
      </c>
    </row>
    <row r="199" spans="2:7" x14ac:dyDescent="0.25">
      <c r="B199" s="23"/>
      <c r="C199" s="2" t="s">
        <v>7</v>
      </c>
      <c r="D199" s="2">
        <v>2</v>
      </c>
      <c r="E199" s="2">
        <v>0</v>
      </c>
      <c r="F199" s="2">
        <v>0</v>
      </c>
      <c r="G199" s="29">
        <v>3624170</v>
      </c>
    </row>
    <row r="200" spans="2:7" ht="15.75" thickBot="1" x14ac:dyDescent="0.3">
      <c r="B200" s="4" t="s">
        <v>58</v>
      </c>
      <c r="C200" s="5"/>
      <c r="D200" s="5">
        <v>57</v>
      </c>
      <c r="E200" s="5">
        <v>15</v>
      </c>
      <c r="F200" s="5">
        <v>0</v>
      </c>
      <c r="G200" s="27">
        <v>204702009</v>
      </c>
    </row>
    <row r="201" spans="2:7" ht="15.75" thickBot="1" x14ac:dyDescent="0.3"/>
    <row r="202" spans="2:7" x14ac:dyDescent="0.25">
      <c r="B202" s="22" t="s">
        <v>295</v>
      </c>
      <c r="C202" s="8" t="s">
        <v>4</v>
      </c>
      <c r="D202" s="8">
        <v>21</v>
      </c>
      <c r="E202" s="8">
        <v>0</v>
      </c>
      <c r="F202" s="8">
        <v>0</v>
      </c>
      <c r="G202" s="30">
        <v>46945311</v>
      </c>
    </row>
    <row r="203" spans="2:7" x14ac:dyDescent="0.25">
      <c r="B203" s="23"/>
      <c r="C203" s="2" t="s">
        <v>5</v>
      </c>
      <c r="D203" s="2">
        <v>5</v>
      </c>
      <c r="E203" s="2">
        <v>2</v>
      </c>
      <c r="F203" s="2">
        <v>0</v>
      </c>
      <c r="G203" s="29">
        <v>10052376</v>
      </c>
    </row>
    <row r="204" spans="2:7" x14ac:dyDescent="0.25">
      <c r="B204" s="23"/>
      <c r="C204" s="2" t="s">
        <v>6</v>
      </c>
      <c r="D204" s="2">
        <v>9</v>
      </c>
      <c r="E204" s="2">
        <v>3</v>
      </c>
      <c r="F204" s="2">
        <v>0</v>
      </c>
      <c r="G204" s="29">
        <v>27784911</v>
      </c>
    </row>
    <row r="205" spans="2:7" x14ac:dyDescent="0.25">
      <c r="B205" s="23"/>
      <c r="C205" s="2" t="s">
        <v>8</v>
      </c>
      <c r="D205" s="2">
        <v>7.5</v>
      </c>
      <c r="E205" s="2">
        <v>4.5</v>
      </c>
      <c r="F205" s="2">
        <v>0</v>
      </c>
      <c r="G205" s="29">
        <v>50470360.5</v>
      </c>
    </row>
    <row r="206" spans="2:7" x14ac:dyDescent="0.25">
      <c r="B206" s="23"/>
      <c r="C206" s="2" t="s">
        <v>9</v>
      </c>
      <c r="D206" s="2">
        <v>3</v>
      </c>
      <c r="E206" s="2">
        <v>4</v>
      </c>
      <c r="F206" s="2">
        <v>0</v>
      </c>
      <c r="G206" s="29">
        <v>20935083</v>
      </c>
    </row>
    <row r="207" spans="2:7" x14ac:dyDescent="0.25">
      <c r="B207" s="23"/>
      <c r="C207" s="2" t="s">
        <v>7</v>
      </c>
      <c r="D207" s="2">
        <v>1</v>
      </c>
      <c r="E207" s="2">
        <v>3</v>
      </c>
      <c r="F207" s="2">
        <v>0</v>
      </c>
      <c r="G207" s="29">
        <v>4530211</v>
      </c>
    </row>
    <row r="208" spans="2:7" ht="15.75" thickBot="1" x14ac:dyDescent="0.3">
      <c r="B208" s="4" t="s">
        <v>297</v>
      </c>
      <c r="C208" s="5"/>
      <c r="D208" s="5">
        <v>46.5</v>
      </c>
      <c r="E208" s="5">
        <v>16.5</v>
      </c>
      <c r="F208" s="5">
        <v>0</v>
      </c>
      <c r="G208" s="27">
        <v>160718252.5</v>
      </c>
    </row>
    <row r="209" spans="2:7" ht="15.75" thickBot="1" x14ac:dyDescent="0.3"/>
    <row r="210" spans="2:7" ht="15.75" thickBot="1" x14ac:dyDescent="0.3">
      <c r="B210" s="45" t="s">
        <v>298</v>
      </c>
      <c r="C210" s="46"/>
      <c r="D210" s="26">
        <v>648.5</v>
      </c>
      <c r="E210" s="26">
        <v>225.5</v>
      </c>
      <c r="F210" s="26">
        <v>1</v>
      </c>
      <c r="G210" s="28">
        <v>2446270277.5</v>
      </c>
    </row>
  </sheetData>
  <autoFilter ref="B1:G210"/>
  <mergeCells count="1">
    <mergeCell ref="B210:C2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0"/>
  <sheetViews>
    <sheetView workbookViewId="0">
      <selection activeCell="C18" sqref="C18"/>
    </sheetView>
  </sheetViews>
  <sheetFormatPr baseColWidth="10" defaultRowHeight="15" x14ac:dyDescent="0.25"/>
  <cols>
    <col min="1" max="1" width="25.28515625" style="11" bestFit="1" customWidth="1"/>
    <col min="2" max="2" width="26.7109375" style="11" customWidth="1"/>
    <col min="3" max="3" width="26" bestFit="1" customWidth="1"/>
    <col min="4" max="4" width="5.5703125" customWidth="1"/>
    <col min="5" max="5" width="16.7109375" style="20" bestFit="1" customWidth="1"/>
    <col min="6" max="6" width="5.7109375" customWidth="1"/>
    <col min="7" max="7" width="16.7109375" style="20" bestFit="1" customWidth="1"/>
    <col min="8" max="8" width="5.28515625" customWidth="1"/>
    <col min="9" max="9" width="14.5703125" style="20" bestFit="1" customWidth="1"/>
    <col min="10" max="10" width="18.28515625" style="20" bestFit="1" customWidth="1"/>
  </cols>
  <sheetData>
    <row r="1" spans="1:10" ht="15.75" thickBot="1" x14ac:dyDescent="0.3"/>
    <row r="2" spans="1:10" ht="15.75" thickBot="1" x14ac:dyDescent="0.3">
      <c r="A2" s="32" t="s">
        <v>0</v>
      </c>
      <c r="B2" s="33" t="s">
        <v>60</v>
      </c>
      <c r="C2" s="34" t="s">
        <v>1</v>
      </c>
      <c r="D2" s="33">
        <v>192</v>
      </c>
      <c r="E2" s="35" t="s">
        <v>59</v>
      </c>
      <c r="F2" s="33">
        <v>96</v>
      </c>
      <c r="G2" s="35" t="s">
        <v>59</v>
      </c>
      <c r="H2" s="33">
        <v>48</v>
      </c>
      <c r="I2" s="35" t="s">
        <v>59</v>
      </c>
      <c r="J2" s="39" t="s">
        <v>2</v>
      </c>
    </row>
    <row r="3" spans="1:10" x14ac:dyDescent="0.25">
      <c r="A3" s="7" t="s">
        <v>160</v>
      </c>
      <c r="B3" s="13" t="s">
        <v>99</v>
      </c>
      <c r="C3" s="8" t="s">
        <v>4</v>
      </c>
      <c r="D3" s="9">
        <v>1</v>
      </c>
      <c r="E3" s="36">
        <v>2235491</v>
      </c>
      <c r="F3" s="9">
        <v>0</v>
      </c>
      <c r="G3" s="36"/>
      <c r="H3" s="9">
        <v>0</v>
      </c>
      <c r="I3" s="36"/>
      <c r="J3" s="30">
        <f>+(E3*D3)+(G3*F3)+(I3*H3)</f>
        <v>2235491</v>
      </c>
    </row>
    <row r="4" spans="1:10" x14ac:dyDescent="0.25">
      <c r="A4" s="1"/>
      <c r="B4" s="10"/>
      <c r="C4" s="2" t="s">
        <v>5</v>
      </c>
      <c r="D4" s="3">
        <v>0</v>
      </c>
      <c r="E4" s="37"/>
      <c r="F4" s="3">
        <v>0</v>
      </c>
      <c r="G4" s="37"/>
      <c r="H4" s="3">
        <v>0</v>
      </c>
      <c r="I4" s="37"/>
      <c r="J4" s="29">
        <f t="shared" ref="J4:J7" si="0">+(E4*D4)+(G4*F4)+(I4*H4)</f>
        <v>0</v>
      </c>
    </row>
    <row r="5" spans="1:10" x14ac:dyDescent="0.25">
      <c r="A5" s="1"/>
      <c r="B5" s="10"/>
      <c r="C5" s="2" t="s">
        <v>6</v>
      </c>
      <c r="D5" s="3">
        <v>1</v>
      </c>
      <c r="E5" s="37">
        <v>2646182</v>
      </c>
      <c r="F5" s="3">
        <v>0</v>
      </c>
      <c r="G5" s="37"/>
      <c r="H5" s="3">
        <v>0</v>
      </c>
      <c r="I5" s="37"/>
      <c r="J5" s="29">
        <f t="shared" si="0"/>
        <v>2646182</v>
      </c>
    </row>
    <row r="6" spans="1:10" x14ac:dyDescent="0.25">
      <c r="A6" s="1"/>
      <c r="B6" s="10"/>
      <c r="C6" s="2" t="s">
        <v>8</v>
      </c>
      <c r="D6" s="3">
        <v>0</v>
      </c>
      <c r="E6" s="37"/>
      <c r="F6" s="3">
        <v>1</v>
      </c>
      <c r="G6" s="37">
        <v>2588224</v>
      </c>
      <c r="H6" s="3">
        <v>0</v>
      </c>
      <c r="I6" s="37"/>
      <c r="J6" s="29">
        <f t="shared" si="0"/>
        <v>2588224</v>
      </c>
    </row>
    <row r="7" spans="1:10" ht="15.75" thickBot="1" x14ac:dyDescent="0.3">
      <c r="A7" s="4"/>
      <c r="B7" s="5"/>
      <c r="C7" s="14" t="s">
        <v>9</v>
      </c>
      <c r="D7" s="15">
        <v>0</v>
      </c>
      <c r="E7" s="38"/>
      <c r="F7" s="15">
        <v>1</v>
      </c>
      <c r="G7" s="38">
        <v>2093508</v>
      </c>
      <c r="H7" s="15">
        <v>0</v>
      </c>
      <c r="I7" s="38"/>
      <c r="J7" s="40">
        <f t="shared" si="0"/>
        <v>2093508</v>
      </c>
    </row>
    <row r="8" spans="1:10" ht="15.75" thickBot="1" x14ac:dyDescent="0.3">
      <c r="D8" s="12"/>
      <c r="F8" s="12"/>
      <c r="H8" s="12"/>
    </row>
    <row r="9" spans="1:10" x14ac:dyDescent="0.25">
      <c r="A9" s="7" t="s">
        <v>161</v>
      </c>
      <c r="B9" s="13" t="s">
        <v>86</v>
      </c>
      <c r="C9" s="8" t="s">
        <v>4</v>
      </c>
      <c r="D9" s="9">
        <v>1</v>
      </c>
      <c r="E9" s="36">
        <v>2235491</v>
      </c>
      <c r="F9" s="9">
        <v>0</v>
      </c>
      <c r="G9" s="36"/>
      <c r="H9" s="9">
        <v>0</v>
      </c>
      <c r="I9" s="36"/>
      <c r="J9" s="30">
        <f t="shared" ref="J9:J13" si="1">+(E9*D9)+(G9*F9)+(I9*H9)</f>
        <v>2235491</v>
      </c>
    </row>
    <row r="10" spans="1:10" x14ac:dyDescent="0.25">
      <c r="A10" s="1"/>
      <c r="B10" s="10"/>
      <c r="C10" s="2" t="s">
        <v>5</v>
      </c>
      <c r="D10" s="3">
        <v>0</v>
      </c>
      <c r="E10" s="37"/>
      <c r="F10" s="3">
        <v>0</v>
      </c>
      <c r="G10" s="37"/>
      <c r="H10" s="3">
        <v>0</v>
      </c>
      <c r="I10" s="37"/>
      <c r="J10" s="29">
        <f t="shared" si="1"/>
        <v>0</v>
      </c>
    </row>
    <row r="11" spans="1:10" x14ac:dyDescent="0.25">
      <c r="A11" s="1"/>
      <c r="B11" s="10"/>
      <c r="C11" s="2" t="s">
        <v>6</v>
      </c>
      <c r="D11" s="3">
        <v>1</v>
      </c>
      <c r="E11" s="37">
        <v>2646182</v>
      </c>
      <c r="F11" s="3">
        <v>0</v>
      </c>
      <c r="G11" s="37"/>
      <c r="H11" s="3">
        <v>0</v>
      </c>
      <c r="I11" s="37"/>
      <c r="J11" s="29">
        <f t="shared" si="1"/>
        <v>2646182</v>
      </c>
    </row>
    <row r="12" spans="1:10" x14ac:dyDescent="0.25">
      <c r="A12" s="1"/>
      <c r="B12" s="10"/>
      <c r="C12" s="2" t="s">
        <v>8</v>
      </c>
      <c r="D12" s="3">
        <v>0</v>
      </c>
      <c r="E12" s="37"/>
      <c r="F12" s="3">
        <v>1</v>
      </c>
      <c r="G12" s="37">
        <v>2588224</v>
      </c>
      <c r="H12" s="3">
        <v>0</v>
      </c>
      <c r="I12" s="37"/>
      <c r="J12" s="29">
        <f t="shared" si="1"/>
        <v>2588224</v>
      </c>
    </row>
    <row r="13" spans="1:10" ht="15.75" thickBot="1" x14ac:dyDescent="0.3">
      <c r="A13" s="4"/>
      <c r="B13" s="5"/>
      <c r="C13" s="14" t="s">
        <v>9</v>
      </c>
      <c r="D13" s="15">
        <v>0</v>
      </c>
      <c r="E13" s="38"/>
      <c r="F13" s="15">
        <v>0</v>
      </c>
      <c r="G13" s="38"/>
      <c r="H13" s="15">
        <v>0</v>
      </c>
      <c r="I13" s="38"/>
      <c r="J13" s="40">
        <f t="shared" si="1"/>
        <v>0</v>
      </c>
    </row>
    <row r="14" spans="1:10" ht="15.75" thickBot="1" x14ac:dyDescent="0.3">
      <c r="D14" s="12"/>
      <c r="F14" s="12"/>
      <c r="H14" s="12"/>
    </row>
    <row r="15" spans="1:10" x14ac:dyDescent="0.25">
      <c r="A15" s="7" t="s">
        <v>162</v>
      </c>
      <c r="B15" s="13" t="s">
        <v>61</v>
      </c>
      <c r="C15" s="8" t="s">
        <v>4</v>
      </c>
      <c r="D15" s="9">
        <v>1</v>
      </c>
      <c r="E15" s="36">
        <v>2235491</v>
      </c>
      <c r="F15" s="9">
        <v>0</v>
      </c>
      <c r="G15" s="36"/>
      <c r="H15" s="9">
        <v>0</v>
      </c>
      <c r="I15" s="36"/>
      <c r="J15" s="30">
        <f t="shared" ref="J15:J20" si="2">+(E15*D15)+(G15*F15)+(I15*H15)</f>
        <v>2235491</v>
      </c>
    </row>
    <row r="16" spans="1:10" x14ac:dyDescent="0.25">
      <c r="A16" s="1"/>
      <c r="B16" s="10"/>
      <c r="C16" s="2" t="s">
        <v>5</v>
      </c>
      <c r="D16" s="3">
        <v>1</v>
      </c>
      <c r="E16" s="37">
        <v>1675396</v>
      </c>
      <c r="F16" s="3">
        <v>0</v>
      </c>
      <c r="G16" s="37"/>
      <c r="H16" s="3">
        <v>0</v>
      </c>
      <c r="I16" s="37"/>
      <c r="J16" s="29">
        <f t="shared" si="2"/>
        <v>1675396</v>
      </c>
    </row>
    <row r="17" spans="1:10" x14ac:dyDescent="0.25">
      <c r="A17" s="1"/>
      <c r="B17" s="10"/>
      <c r="C17" s="2" t="s">
        <v>6</v>
      </c>
      <c r="D17" s="3">
        <v>1</v>
      </c>
      <c r="E17" s="37">
        <v>2646182</v>
      </c>
      <c r="F17" s="3">
        <v>0</v>
      </c>
      <c r="G17" s="37"/>
      <c r="H17" s="3">
        <v>0</v>
      </c>
      <c r="I17" s="37"/>
      <c r="J17" s="29">
        <f t="shared" si="2"/>
        <v>2646182</v>
      </c>
    </row>
    <row r="18" spans="1:10" x14ac:dyDescent="0.25">
      <c r="A18" s="1"/>
      <c r="B18" s="10"/>
      <c r="C18" s="2" t="s">
        <v>7</v>
      </c>
      <c r="D18" s="3">
        <v>0</v>
      </c>
      <c r="E18" s="37"/>
      <c r="F18" s="3">
        <v>1</v>
      </c>
      <c r="G18" s="37">
        <v>906042</v>
      </c>
      <c r="H18" s="3">
        <v>0</v>
      </c>
      <c r="I18" s="37"/>
      <c r="J18" s="29">
        <f t="shared" si="2"/>
        <v>906042</v>
      </c>
    </row>
    <row r="19" spans="1:10" x14ac:dyDescent="0.25">
      <c r="A19" s="1"/>
      <c r="B19" s="10"/>
      <c r="C19" s="2" t="s">
        <v>8</v>
      </c>
      <c r="D19" s="3">
        <v>0</v>
      </c>
      <c r="E19" s="37"/>
      <c r="F19" s="3">
        <v>1</v>
      </c>
      <c r="G19" s="37">
        <v>2588224</v>
      </c>
      <c r="H19" s="3">
        <v>0</v>
      </c>
      <c r="I19" s="37"/>
      <c r="J19" s="29">
        <f t="shared" si="2"/>
        <v>2588224</v>
      </c>
    </row>
    <row r="20" spans="1:10" ht="15.75" thickBot="1" x14ac:dyDescent="0.3">
      <c r="A20" s="4"/>
      <c r="B20" s="5"/>
      <c r="C20" s="14" t="s">
        <v>9</v>
      </c>
      <c r="D20" s="15">
        <v>0</v>
      </c>
      <c r="E20" s="38"/>
      <c r="F20" s="15">
        <v>1</v>
      </c>
      <c r="G20" s="38">
        <v>2093508</v>
      </c>
      <c r="H20" s="15">
        <v>0</v>
      </c>
      <c r="I20" s="38"/>
      <c r="J20" s="40">
        <f t="shared" si="2"/>
        <v>2093508</v>
      </c>
    </row>
    <row r="21" spans="1:10" ht="15.75" thickBot="1" x14ac:dyDescent="0.3">
      <c r="D21" s="12"/>
      <c r="F21" s="12"/>
      <c r="H21" s="12"/>
    </row>
    <row r="22" spans="1:10" x14ac:dyDescent="0.25">
      <c r="A22" s="7" t="s">
        <v>163</v>
      </c>
      <c r="B22" s="13" t="s">
        <v>87</v>
      </c>
      <c r="C22" s="8" t="s">
        <v>4</v>
      </c>
      <c r="D22" s="9">
        <v>1</v>
      </c>
      <c r="E22" s="36">
        <v>2235491</v>
      </c>
      <c r="F22" s="9">
        <v>0</v>
      </c>
      <c r="G22" s="36"/>
      <c r="H22" s="9">
        <v>0</v>
      </c>
      <c r="I22" s="36"/>
      <c r="J22" s="30">
        <f t="shared" ref="J22:J26" si="3">+(E22*D22)+(G22*F22)+(I22*H22)</f>
        <v>2235491</v>
      </c>
    </row>
    <row r="23" spans="1:10" x14ac:dyDescent="0.25">
      <c r="A23" s="1"/>
      <c r="B23" s="10"/>
      <c r="C23" s="2" t="s">
        <v>5</v>
      </c>
      <c r="D23" s="3">
        <v>0</v>
      </c>
      <c r="E23" s="37"/>
      <c r="F23" s="3">
        <v>1</v>
      </c>
      <c r="G23" s="37">
        <v>837698</v>
      </c>
      <c r="H23" s="3">
        <v>0</v>
      </c>
      <c r="I23" s="37"/>
      <c r="J23" s="29">
        <f t="shared" si="3"/>
        <v>837698</v>
      </c>
    </row>
    <row r="24" spans="1:10" x14ac:dyDescent="0.25">
      <c r="A24" s="1"/>
      <c r="B24" s="10"/>
      <c r="C24" s="2" t="s">
        <v>6</v>
      </c>
      <c r="D24" s="3">
        <v>1</v>
      </c>
      <c r="E24" s="37">
        <v>2646182</v>
      </c>
      <c r="F24" s="3">
        <v>0</v>
      </c>
      <c r="G24" s="37"/>
      <c r="H24" s="3">
        <v>0</v>
      </c>
      <c r="I24" s="37"/>
      <c r="J24" s="29">
        <f t="shared" si="3"/>
        <v>2646182</v>
      </c>
    </row>
    <row r="25" spans="1:10" x14ac:dyDescent="0.25">
      <c r="A25" s="1"/>
      <c r="B25" s="10"/>
      <c r="C25" s="2" t="s">
        <v>8</v>
      </c>
      <c r="D25" s="3">
        <v>0</v>
      </c>
      <c r="E25" s="37"/>
      <c r="F25" s="3">
        <v>1</v>
      </c>
      <c r="G25" s="37">
        <v>2588224</v>
      </c>
      <c r="H25" s="3">
        <v>0</v>
      </c>
      <c r="I25" s="37"/>
      <c r="J25" s="29">
        <f t="shared" si="3"/>
        <v>2588224</v>
      </c>
    </row>
    <row r="26" spans="1:10" ht="15.75" thickBot="1" x14ac:dyDescent="0.3">
      <c r="A26" s="4"/>
      <c r="B26" s="5"/>
      <c r="C26" s="14" t="s">
        <v>9</v>
      </c>
      <c r="D26" s="15">
        <v>0</v>
      </c>
      <c r="E26" s="38"/>
      <c r="F26" s="15">
        <v>1</v>
      </c>
      <c r="G26" s="38">
        <v>2093508</v>
      </c>
      <c r="H26" s="15">
        <v>0</v>
      </c>
      <c r="I26" s="38"/>
      <c r="J26" s="40">
        <f t="shared" si="3"/>
        <v>2093508</v>
      </c>
    </row>
    <row r="27" spans="1:10" ht="15.75" thickBot="1" x14ac:dyDescent="0.3">
      <c r="D27" s="12"/>
      <c r="F27" s="12"/>
      <c r="H27" s="12"/>
    </row>
    <row r="28" spans="1:10" x14ac:dyDescent="0.25">
      <c r="A28" s="7" t="s">
        <v>164</v>
      </c>
      <c r="B28" s="13" t="s">
        <v>125</v>
      </c>
      <c r="C28" s="8" t="s">
        <v>4</v>
      </c>
      <c r="D28" s="9">
        <v>1</v>
      </c>
      <c r="E28" s="36">
        <v>2235491</v>
      </c>
      <c r="F28" s="9">
        <v>0</v>
      </c>
      <c r="G28" s="36"/>
      <c r="H28" s="9">
        <v>0</v>
      </c>
      <c r="I28" s="36"/>
      <c r="J28" s="30">
        <f t="shared" ref="J28:J33" si="4">+(E28*D28)+(G28*F28)+(I28*H28)</f>
        <v>2235491</v>
      </c>
    </row>
    <row r="29" spans="1:10" x14ac:dyDescent="0.25">
      <c r="A29" s="1"/>
      <c r="B29" s="10"/>
      <c r="C29" s="2" t="s">
        <v>5</v>
      </c>
      <c r="D29" s="3">
        <v>1</v>
      </c>
      <c r="E29" s="37">
        <v>1675396</v>
      </c>
      <c r="F29" s="3">
        <v>0</v>
      </c>
      <c r="G29" s="37"/>
      <c r="H29" s="3">
        <v>0</v>
      </c>
      <c r="I29" s="37"/>
      <c r="J29" s="29">
        <f t="shared" si="4"/>
        <v>1675396</v>
      </c>
    </row>
    <row r="30" spans="1:10" x14ac:dyDescent="0.25">
      <c r="A30" s="1"/>
      <c r="B30" s="10"/>
      <c r="C30" s="2" t="s">
        <v>6</v>
      </c>
      <c r="D30" s="3">
        <v>1</v>
      </c>
      <c r="E30" s="37">
        <v>2646182</v>
      </c>
      <c r="F30" s="3">
        <v>0</v>
      </c>
      <c r="G30" s="37"/>
      <c r="H30" s="3">
        <v>0</v>
      </c>
      <c r="I30" s="37"/>
      <c r="J30" s="29">
        <f t="shared" si="4"/>
        <v>2646182</v>
      </c>
    </row>
    <row r="31" spans="1:10" x14ac:dyDescent="0.25">
      <c r="A31" s="1"/>
      <c r="B31" s="10"/>
      <c r="C31" s="2" t="s">
        <v>7</v>
      </c>
      <c r="D31" s="3">
        <v>0</v>
      </c>
      <c r="E31" s="37"/>
      <c r="F31" s="3">
        <v>1</v>
      </c>
      <c r="G31" s="37">
        <v>906042</v>
      </c>
      <c r="H31" s="3">
        <v>0</v>
      </c>
      <c r="I31" s="37"/>
      <c r="J31" s="29">
        <f t="shared" si="4"/>
        <v>906042</v>
      </c>
    </row>
    <row r="32" spans="1:10" x14ac:dyDescent="0.25">
      <c r="A32" s="1"/>
      <c r="B32" s="10"/>
      <c r="C32" s="2" t="s">
        <v>8</v>
      </c>
      <c r="D32" s="3">
        <v>0</v>
      </c>
      <c r="E32" s="37"/>
      <c r="F32" s="3">
        <v>1</v>
      </c>
      <c r="G32" s="37">
        <v>2588224</v>
      </c>
      <c r="H32" s="3">
        <v>0</v>
      </c>
      <c r="I32" s="37"/>
      <c r="J32" s="29">
        <f t="shared" si="4"/>
        <v>2588224</v>
      </c>
    </row>
    <row r="33" spans="1:10" x14ac:dyDescent="0.25">
      <c r="A33" s="1"/>
      <c r="B33" s="10"/>
      <c r="C33" s="2" t="s">
        <v>9</v>
      </c>
      <c r="D33" s="3">
        <v>0</v>
      </c>
      <c r="E33" s="37"/>
      <c r="F33" s="3">
        <v>1</v>
      </c>
      <c r="G33" s="37">
        <v>2093508</v>
      </c>
      <c r="H33" s="3">
        <v>0</v>
      </c>
      <c r="I33" s="37"/>
      <c r="J33" s="29">
        <f t="shared" si="4"/>
        <v>2093508</v>
      </c>
    </row>
    <row r="34" spans="1:10" x14ac:dyDescent="0.25">
      <c r="A34" s="1"/>
      <c r="B34" s="10" t="s">
        <v>127</v>
      </c>
      <c r="C34" s="2" t="s">
        <v>4</v>
      </c>
      <c r="D34" s="3">
        <v>1</v>
      </c>
      <c r="E34" s="37">
        <v>2235491</v>
      </c>
      <c r="F34" s="3">
        <v>0</v>
      </c>
      <c r="G34" s="37"/>
      <c r="H34" s="3">
        <v>0</v>
      </c>
      <c r="I34" s="37"/>
      <c r="J34" s="29">
        <f t="shared" ref="J34:J39" si="5">+(E34*D34)+(G34*F34)+(I34*H34)</f>
        <v>2235491</v>
      </c>
    </row>
    <row r="35" spans="1:10" x14ac:dyDescent="0.25">
      <c r="A35" s="1"/>
      <c r="B35" s="10"/>
      <c r="C35" s="2" t="s">
        <v>5</v>
      </c>
      <c r="D35" s="3">
        <v>1</v>
      </c>
      <c r="E35" s="37">
        <v>1675396</v>
      </c>
      <c r="F35" s="3">
        <v>0</v>
      </c>
      <c r="G35" s="37"/>
      <c r="H35" s="3">
        <v>0</v>
      </c>
      <c r="I35" s="37"/>
      <c r="J35" s="29">
        <f t="shared" si="5"/>
        <v>1675396</v>
      </c>
    </row>
    <row r="36" spans="1:10" x14ac:dyDescent="0.25">
      <c r="A36" s="1"/>
      <c r="B36" s="10"/>
      <c r="C36" s="2" t="s">
        <v>6</v>
      </c>
      <c r="D36" s="3">
        <v>1</v>
      </c>
      <c r="E36" s="37">
        <v>2646182</v>
      </c>
      <c r="F36" s="3">
        <v>0</v>
      </c>
      <c r="G36" s="37"/>
      <c r="H36" s="3">
        <v>0</v>
      </c>
      <c r="I36" s="37"/>
      <c r="J36" s="29">
        <f t="shared" si="5"/>
        <v>2646182</v>
      </c>
    </row>
    <row r="37" spans="1:10" x14ac:dyDescent="0.25">
      <c r="A37" s="1"/>
      <c r="B37" s="10"/>
      <c r="C37" s="2" t="s">
        <v>7</v>
      </c>
      <c r="D37" s="3">
        <v>0</v>
      </c>
      <c r="E37" s="37"/>
      <c r="F37" s="3">
        <v>1</v>
      </c>
      <c r="G37" s="37">
        <v>906042</v>
      </c>
      <c r="H37" s="3">
        <v>0</v>
      </c>
      <c r="I37" s="37"/>
      <c r="J37" s="29">
        <f t="shared" si="5"/>
        <v>906042</v>
      </c>
    </row>
    <row r="38" spans="1:10" x14ac:dyDescent="0.25">
      <c r="A38" s="1"/>
      <c r="B38" s="10"/>
      <c r="C38" s="2" t="s">
        <v>8</v>
      </c>
      <c r="D38" s="3">
        <v>0</v>
      </c>
      <c r="E38" s="37"/>
      <c r="F38" s="3">
        <v>1</v>
      </c>
      <c r="G38" s="37">
        <v>2588224</v>
      </c>
      <c r="H38" s="3">
        <v>0</v>
      </c>
      <c r="I38" s="37"/>
      <c r="J38" s="29">
        <f t="shared" si="5"/>
        <v>2588224</v>
      </c>
    </row>
    <row r="39" spans="1:10" ht="15.75" thickBot="1" x14ac:dyDescent="0.3">
      <c r="A39" s="4"/>
      <c r="B39" s="5"/>
      <c r="C39" s="14" t="s">
        <v>9</v>
      </c>
      <c r="D39" s="15">
        <v>0</v>
      </c>
      <c r="E39" s="38"/>
      <c r="F39" s="15">
        <v>1</v>
      </c>
      <c r="G39" s="38">
        <v>2093508</v>
      </c>
      <c r="H39" s="15">
        <v>0</v>
      </c>
      <c r="I39" s="38"/>
      <c r="J39" s="40">
        <f t="shared" si="5"/>
        <v>2093508</v>
      </c>
    </row>
    <row r="40" spans="1:10" ht="15.75" thickBot="1" x14ac:dyDescent="0.3">
      <c r="D40" s="12"/>
      <c r="F40" s="12"/>
      <c r="H40" s="12"/>
    </row>
    <row r="41" spans="1:10" x14ac:dyDescent="0.25">
      <c r="A41" s="7" t="s">
        <v>165</v>
      </c>
      <c r="B41" s="13" t="s">
        <v>132</v>
      </c>
      <c r="C41" s="8" t="s">
        <v>4</v>
      </c>
      <c r="D41" s="9">
        <v>3</v>
      </c>
      <c r="E41" s="36">
        <v>2235491</v>
      </c>
      <c r="F41" s="9">
        <v>0</v>
      </c>
      <c r="G41" s="36"/>
      <c r="H41" s="9">
        <v>0</v>
      </c>
      <c r="I41" s="36"/>
      <c r="J41" s="30">
        <f t="shared" ref="J41:J46" si="6">+(E41*D41)+(G41*F41)+(I41*H41)</f>
        <v>6706473</v>
      </c>
    </row>
    <row r="42" spans="1:10" x14ac:dyDescent="0.25">
      <c r="A42" s="1"/>
      <c r="B42" s="10"/>
      <c r="C42" s="2" t="s">
        <v>5</v>
      </c>
      <c r="D42" s="3">
        <v>1</v>
      </c>
      <c r="E42" s="37">
        <v>1675396</v>
      </c>
      <c r="F42" s="3">
        <v>0</v>
      </c>
      <c r="G42" s="37"/>
      <c r="H42" s="3">
        <v>0</v>
      </c>
      <c r="I42" s="37"/>
      <c r="J42" s="29">
        <f t="shared" si="6"/>
        <v>1675396</v>
      </c>
    </row>
    <row r="43" spans="1:10" x14ac:dyDescent="0.25">
      <c r="A43" s="1"/>
      <c r="B43" s="10"/>
      <c r="C43" s="2" t="s">
        <v>6</v>
      </c>
      <c r="D43" s="3">
        <v>1</v>
      </c>
      <c r="E43" s="37">
        <v>2646182</v>
      </c>
      <c r="F43" s="3">
        <v>0</v>
      </c>
      <c r="G43" s="37"/>
      <c r="H43" s="3">
        <v>0</v>
      </c>
      <c r="I43" s="37"/>
      <c r="J43" s="29">
        <f t="shared" si="6"/>
        <v>2646182</v>
      </c>
    </row>
    <row r="44" spans="1:10" x14ac:dyDescent="0.25">
      <c r="A44" s="1"/>
      <c r="B44" s="10"/>
      <c r="C44" s="2" t="s">
        <v>7</v>
      </c>
      <c r="D44" s="3">
        <v>0</v>
      </c>
      <c r="E44" s="37"/>
      <c r="F44" s="3">
        <v>1</v>
      </c>
      <c r="G44" s="37">
        <v>906042</v>
      </c>
      <c r="H44" s="3">
        <v>0</v>
      </c>
      <c r="I44" s="37"/>
      <c r="J44" s="29">
        <f t="shared" si="6"/>
        <v>906042</v>
      </c>
    </row>
    <row r="45" spans="1:10" x14ac:dyDescent="0.25">
      <c r="A45" s="1"/>
      <c r="B45" s="10"/>
      <c r="C45" s="2" t="s">
        <v>8</v>
      </c>
      <c r="D45" s="3">
        <v>0</v>
      </c>
      <c r="E45" s="37"/>
      <c r="F45" s="3">
        <v>1</v>
      </c>
      <c r="G45" s="37">
        <v>2588224</v>
      </c>
      <c r="H45" s="3">
        <v>0</v>
      </c>
      <c r="I45" s="37"/>
      <c r="J45" s="29">
        <f t="shared" si="6"/>
        <v>2588224</v>
      </c>
    </row>
    <row r="46" spans="1:10" ht="15.75" thickBot="1" x14ac:dyDescent="0.3">
      <c r="A46" s="4"/>
      <c r="B46" s="5"/>
      <c r="C46" s="14" t="s">
        <v>9</v>
      </c>
      <c r="D46" s="15">
        <v>0</v>
      </c>
      <c r="E46" s="38"/>
      <c r="F46" s="15">
        <v>1</v>
      </c>
      <c r="G46" s="38">
        <v>2093508</v>
      </c>
      <c r="H46" s="15">
        <v>0</v>
      </c>
      <c r="I46" s="38"/>
      <c r="J46" s="40">
        <f t="shared" si="6"/>
        <v>2093508</v>
      </c>
    </row>
    <row r="47" spans="1:10" ht="15.75" thickBot="1" x14ac:dyDescent="0.3">
      <c r="D47" s="12"/>
      <c r="F47" s="12"/>
      <c r="H47" s="12"/>
    </row>
    <row r="48" spans="1:10" x14ac:dyDescent="0.25">
      <c r="A48" s="7" t="s">
        <v>166</v>
      </c>
      <c r="B48" s="13" t="s">
        <v>72</v>
      </c>
      <c r="C48" s="8" t="s">
        <v>4</v>
      </c>
      <c r="D48" s="9">
        <v>5</v>
      </c>
      <c r="E48" s="36">
        <v>2235491</v>
      </c>
      <c r="F48" s="9">
        <v>0</v>
      </c>
      <c r="G48" s="36"/>
      <c r="H48" s="9">
        <v>0</v>
      </c>
      <c r="I48" s="36"/>
      <c r="J48" s="30">
        <f t="shared" ref="J48:J52" si="7">+(E48*D48)+(G48*F48)+(I48*H48)</f>
        <v>11177455</v>
      </c>
    </row>
    <row r="49" spans="1:10" x14ac:dyDescent="0.25">
      <c r="A49" s="1"/>
      <c r="B49" s="10"/>
      <c r="C49" s="2" t="s">
        <v>5</v>
      </c>
      <c r="D49" s="3">
        <v>1</v>
      </c>
      <c r="E49" s="37">
        <v>1675396</v>
      </c>
      <c r="F49" s="3">
        <v>0</v>
      </c>
      <c r="G49" s="37"/>
      <c r="H49" s="3">
        <v>0</v>
      </c>
      <c r="I49" s="37"/>
      <c r="J49" s="29">
        <f t="shared" si="7"/>
        <v>1675396</v>
      </c>
    </row>
    <row r="50" spans="1:10" x14ac:dyDescent="0.25">
      <c r="A50" s="1"/>
      <c r="B50" s="10"/>
      <c r="C50" s="2" t="s">
        <v>6</v>
      </c>
      <c r="D50" s="3">
        <v>1</v>
      </c>
      <c r="E50" s="37">
        <v>2646182</v>
      </c>
      <c r="F50" s="3">
        <v>1</v>
      </c>
      <c r="G50" s="37">
        <v>1323091</v>
      </c>
      <c r="H50" s="3">
        <v>0</v>
      </c>
      <c r="I50" s="37"/>
      <c r="J50" s="29">
        <f t="shared" si="7"/>
        <v>3969273</v>
      </c>
    </row>
    <row r="51" spans="1:10" x14ac:dyDescent="0.25">
      <c r="A51" s="1"/>
      <c r="B51" s="10"/>
      <c r="C51" s="2" t="s">
        <v>8</v>
      </c>
      <c r="D51" s="3">
        <v>3</v>
      </c>
      <c r="E51" s="37">
        <v>5176447</v>
      </c>
      <c r="F51" s="3">
        <v>0</v>
      </c>
      <c r="G51" s="37"/>
      <c r="H51" s="3">
        <v>0</v>
      </c>
      <c r="I51" s="37"/>
      <c r="J51" s="29">
        <f t="shared" si="7"/>
        <v>15529341</v>
      </c>
    </row>
    <row r="52" spans="1:10" x14ac:dyDescent="0.25">
      <c r="A52" s="1"/>
      <c r="B52" s="10"/>
      <c r="C52" s="2" t="s">
        <v>9</v>
      </c>
      <c r="D52" s="3">
        <v>1</v>
      </c>
      <c r="E52" s="37">
        <v>4187017</v>
      </c>
      <c r="F52" s="3">
        <v>0</v>
      </c>
      <c r="G52" s="37"/>
      <c r="H52" s="3">
        <v>0</v>
      </c>
      <c r="I52" s="37"/>
      <c r="J52" s="29">
        <f t="shared" si="7"/>
        <v>4187017</v>
      </c>
    </row>
    <row r="53" spans="1:10" x14ac:dyDescent="0.25">
      <c r="A53" s="1"/>
      <c r="B53" s="10" t="s">
        <v>74</v>
      </c>
      <c r="C53" s="2" t="s">
        <v>4</v>
      </c>
      <c r="D53" s="3">
        <v>6</v>
      </c>
      <c r="E53" s="37">
        <v>2235491</v>
      </c>
      <c r="F53" s="3">
        <v>0</v>
      </c>
      <c r="G53" s="37"/>
      <c r="H53" s="3">
        <v>0</v>
      </c>
      <c r="I53" s="37"/>
      <c r="J53" s="29">
        <f t="shared" ref="J53:J58" si="8">+(E53*D53)+(G53*F53)+(I53*H53)</f>
        <v>13412946</v>
      </c>
    </row>
    <row r="54" spans="1:10" x14ac:dyDescent="0.25">
      <c r="A54" s="1"/>
      <c r="B54" s="10"/>
      <c r="C54" s="2" t="s">
        <v>5</v>
      </c>
      <c r="D54" s="3">
        <v>1</v>
      </c>
      <c r="E54" s="37">
        <v>1675396</v>
      </c>
      <c r="F54" s="3">
        <v>0</v>
      </c>
      <c r="G54" s="37"/>
      <c r="H54" s="3">
        <v>0</v>
      </c>
      <c r="I54" s="37"/>
      <c r="J54" s="29">
        <f t="shared" si="8"/>
        <v>1675396</v>
      </c>
    </row>
    <row r="55" spans="1:10" x14ac:dyDescent="0.25">
      <c r="A55" s="1"/>
      <c r="B55" s="10"/>
      <c r="C55" s="2" t="s">
        <v>6</v>
      </c>
      <c r="D55" s="3">
        <v>2</v>
      </c>
      <c r="E55" s="37">
        <v>2646182</v>
      </c>
      <c r="F55" s="3">
        <v>0</v>
      </c>
      <c r="G55" s="37"/>
      <c r="H55" s="3">
        <v>0</v>
      </c>
      <c r="I55" s="37"/>
      <c r="J55" s="29">
        <f t="shared" si="8"/>
        <v>5292364</v>
      </c>
    </row>
    <row r="56" spans="1:10" x14ac:dyDescent="0.25">
      <c r="A56" s="1"/>
      <c r="B56" s="10"/>
      <c r="C56" s="2" t="s">
        <v>7</v>
      </c>
      <c r="D56" s="3">
        <v>1</v>
      </c>
      <c r="E56" s="37">
        <v>1812085</v>
      </c>
      <c r="F56" s="3">
        <v>0</v>
      </c>
      <c r="G56" s="37"/>
      <c r="H56" s="3">
        <v>0</v>
      </c>
      <c r="I56" s="37"/>
      <c r="J56" s="29">
        <f t="shared" si="8"/>
        <v>1812085</v>
      </c>
    </row>
    <row r="57" spans="1:10" x14ac:dyDescent="0.25">
      <c r="A57" s="1"/>
      <c r="B57" s="10"/>
      <c r="C57" s="2" t="s">
        <v>8</v>
      </c>
      <c r="D57" s="3">
        <v>4</v>
      </c>
      <c r="E57" s="37">
        <v>5176447</v>
      </c>
      <c r="F57" s="3">
        <v>0</v>
      </c>
      <c r="G57" s="37"/>
      <c r="H57" s="3">
        <v>0</v>
      </c>
      <c r="I57" s="37"/>
      <c r="J57" s="29">
        <f t="shared" si="8"/>
        <v>20705788</v>
      </c>
    </row>
    <row r="58" spans="1:10" ht="15.75" thickBot="1" x14ac:dyDescent="0.3">
      <c r="A58" s="4"/>
      <c r="B58" s="5"/>
      <c r="C58" s="14" t="s">
        <v>9</v>
      </c>
      <c r="D58" s="15">
        <v>1</v>
      </c>
      <c r="E58" s="38">
        <v>4187017</v>
      </c>
      <c r="F58" s="15">
        <v>0</v>
      </c>
      <c r="G58" s="38"/>
      <c r="H58" s="15">
        <v>0</v>
      </c>
      <c r="I58" s="38"/>
      <c r="J58" s="40">
        <f t="shared" si="8"/>
        <v>4187017</v>
      </c>
    </row>
    <row r="59" spans="1:10" ht="15.75" thickBot="1" x14ac:dyDescent="0.3">
      <c r="D59" s="12"/>
      <c r="F59" s="12"/>
      <c r="H59" s="12"/>
    </row>
    <row r="60" spans="1:10" x14ac:dyDescent="0.25">
      <c r="A60" s="7" t="s">
        <v>299</v>
      </c>
      <c r="B60" s="13" t="s">
        <v>62</v>
      </c>
      <c r="C60" s="8" t="s">
        <v>4</v>
      </c>
      <c r="D60" s="9">
        <v>1</v>
      </c>
      <c r="E60" s="36">
        <v>2235491</v>
      </c>
      <c r="F60" s="9">
        <v>0</v>
      </c>
      <c r="G60" s="36"/>
      <c r="H60" s="9">
        <v>0</v>
      </c>
      <c r="I60" s="36"/>
      <c r="J60" s="30">
        <f t="shared" ref="J60:J64" si="9">+(E60*D60)+(G60*F60)+(I60*H60)</f>
        <v>2235491</v>
      </c>
    </row>
    <row r="61" spans="1:10" x14ac:dyDescent="0.25">
      <c r="A61" s="1"/>
      <c r="B61" s="10"/>
      <c r="C61" s="2" t="s">
        <v>5</v>
      </c>
      <c r="D61" s="3">
        <v>0</v>
      </c>
      <c r="E61" s="37"/>
      <c r="F61" s="3">
        <v>0</v>
      </c>
      <c r="G61" s="37"/>
      <c r="H61" s="3">
        <v>0</v>
      </c>
      <c r="I61" s="37"/>
      <c r="J61" s="29">
        <f t="shared" si="9"/>
        <v>0</v>
      </c>
    </row>
    <row r="62" spans="1:10" x14ac:dyDescent="0.25">
      <c r="A62" s="1"/>
      <c r="B62" s="10"/>
      <c r="C62" s="2" t="s">
        <v>6</v>
      </c>
      <c r="D62" s="3">
        <v>1</v>
      </c>
      <c r="E62" s="37">
        <v>2646182</v>
      </c>
      <c r="F62" s="3">
        <v>0</v>
      </c>
      <c r="G62" s="37"/>
      <c r="H62" s="3">
        <v>0</v>
      </c>
      <c r="I62" s="37"/>
      <c r="J62" s="29">
        <f t="shared" si="9"/>
        <v>2646182</v>
      </c>
    </row>
    <row r="63" spans="1:10" x14ac:dyDescent="0.25">
      <c r="A63" s="1"/>
      <c r="B63" s="10"/>
      <c r="C63" s="2" t="s">
        <v>8</v>
      </c>
      <c r="D63" s="3">
        <v>0</v>
      </c>
      <c r="E63" s="37"/>
      <c r="F63" s="3">
        <v>1</v>
      </c>
      <c r="G63" s="37">
        <v>2588224</v>
      </c>
      <c r="H63" s="3">
        <v>0</v>
      </c>
      <c r="I63" s="37"/>
      <c r="J63" s="29">
        <f t="shared" si="9"/>
        <v>2588224</v>
      </c>
    </row>
    <row r="64" spans="1:10" ht="15.75" thickBot="1" x14ac:dyDescent="0.3">
      <c r="A64" s="4"/>
      <c r="B64" s="5"/>
      <c r="C64" s="14" t="s">
        <v>9</v>
      </c>
      <c r="D64" s="15">
        <v>0</v>
      </c>
      <c r="E64" s="38"/>
      <c r="F64" s="15">
        <v>0</v>
      </c>
      <c r="G64" s="38"/>
      <c r="H64" s="15">
        <v>0</v>
      </c>
      <c r="I64" s="38"/>
      <c r="J64" s="40">
        <f t="shared" si="9"/>
        <v>0</v>
      </c>
    </row>
    <row r="65" spans="1:10" ht="15.75" thickBot="1" x14ac:dyDescent="0.3">
      <c r="D65" s="12"/>
      <c r="F65" s="12"/>
      <c r="H65" s="12"/>
    </row>
    <row r="66" spans="1:10" x14ac:dyDescent="0.25">
      <c r="A66" s="7" t="s">
        <v>167</v>
      </c>
      <c r="B66" s="13" t="s">
        <v>133</v>
      </c>
      <c r="C66" s="8" t="s">
        <v>4</v>
      </c>
      <c r="D66" s="9">
        <v>7</v>
      </c>
      <c r="E66" s="36">
        <v>2235491</v>
      </c>
      <c r="F66" s="9">
        <v>0</v>
      </c>
      <c r="G66" s="36"/>
      <c r="H66" s="9">
        <v>0</v>
      </c>
      <c r="I66" s="36"/>
      <c r="J66" s="30">
        <f t="shared" ref="J66:J71" si="10">+(E66*D66)+(G66*F66)+(I66*H66)</f>
        <v>15648437</v>
      </c>
    </row>
    <row r="67" spans="1:10" x14ac:dyDescent="0.25">
      <c r="A67" s="1"/>
      <c r="B67" s="10"/>
      <c r="C67" s="2" t="s">
        <v>5</v>
      </c>
      <c r="D67" s="3">
        <v>2</v>
      </c>
      <c r="E67" s="37">
        <v>1675396</v>
      </c>
      <c r="F67" s="3">
        <v>0</v>
      </c>
      <c r="G67" s="37"/>
      <c r="H67" s="3">
        <v>0</v>
      </c>
      <c r="I67" s="37"/>
      <c r="J67" s="29">
        <f t="shared" si="10"/>
        <v>3350792</v>
      </c>
    </row>
    <row r="68" spans="1:10" x14ac:dyDescent="0.25">
      <c r="A68" s="1"/>
      <c r="B68" s="10"/>
      <c r="C68" s="2" t="s">
        <v>6</v>
      </c>
      <c r="D68" s="3">
        <v>2</v>
      </c>
      <c r="E68" s="37">
        <v>2646182</v>
      </c>
      <c r="F68" s="3">
        <v>1</v>
      </c>
      <c r="G68" s="37">
        <v>1323091</v>
      </c>
      <c r="H68" s="3">
        <v>0</v>
      </c>
      <c r="I68" s="37"/>
      <c r="J68" s="29">
        <f t="shared" si="10"/>
        <v>6615455</v>
      </c>
    </row>
    <row r="69" spans="1:10" x14ac:dyDescent="0.25">
      <c r="A69" s="1"/>
      <c r="B69" s="10"/>
      <c r="C69" s="2" t="s">
        <v>7</v>
      </c>
      <c r="D69" s="3">
        <v>1</v>
      </c>
      <c r="E69" s="37">
        <v>1812085</v>
      </c>
      <c r="F69" s="3">
        <v>0</v>
      </c>
      <c r="G69" s="37"/>
      <c r="H69" s="3">
        <v>0</v>
      </c>
      <c r="I69" s="37"/>
      <c r="J69" s="29">
        <f t="shared" si="10"/>
        <v>1812085</v>
      </c>
    </row>
    <row r="70" spans="1:10" x14ac:dyDescent="0.25">
      <c r="A70" s="1"/>
      <c r="B70" s="10"/>
      <c r="C70" s="2" t="s">
        <v>8</v>
      </c>
      <c r="D70" s="3">
        <v>5</v>
      </c>
      <c r="E70" s="37">
        <v>5176447</v>
      </c>
      <c r="F70" s="3">
        <v>0</v>
      </c>
      <c r="G70" s="37"/>
      <c r="H70" s="3">
        <v>0</v>
      </c>
      <c r="I70" s="37"/>
      <c r="J70" s="29">
        <f t="shared" si="10"/>
        <v>25882235</v>
      </c>
    </row>
    <row r="71" spans="1:10" x14ac:dyDescent="0.25">
      <c r="A71" s="1"/>
      <c r="B71" s="10"/>
      <c r="C71" s="2" t="s">
        <v>9</v>
      </c>
      <c r="D71" s="3">
        <v>0</v>
      </c>
      <c r="E71" s="37"/>
      <c r="F71" s="3">
        <v>3</v>
      </c>
      <c r="G71" s="37">
        <v>2093508</v>
      </c>
      <c r="H71" s="3">
        <v>0</v>
      </c>
      <c r="I71" s="37"/>
      <c r="J71" s="29">
        <f t="shared" si="10"/>
        <v>6280524</v>
      </c>
    </row>
    <row r="72" spans="1:10" x14ac:dyDescent="0.25">
      <c r="A72" s="1"/>
      <c r="B72" s="10" t="s">
        <v>139</v>
      </c>
      <c r="C72" s="2" t="s">
        <v>4</v>
      </c>
      <c r="D72" s="3">
        <v>1</v>
      </c>
      <c r="E72" s="37">
        <v>2235491</v>
      </c>
      <c r="F72" s="3">
        <v>0</v>
      </c>
      <c r="G72" s="37"/>
      <c r="H72" s="3">
        <v>0</v>
      </c>
      <c r="I72" s="37"/>
      <c r="J72" s="29">
        <f t="shared" ref="J72:J77" si="11">+(E72*D72)+(G72*F72)+(I72*H72)</f>
        <v>2235491</v>
      </c>
    </row>
    <row r="73" spans="1:10" x14ac:dyDescent="0.25">
      <c r="A73" s="1"/>
      <c r="B73" s="10"/>
      <c r="C73" s="2" t="s">
        <v>5</v>
      </c>
      <c r="D73" s="3">
        <v>1</v>
      </c>
      <c r="E73" s="37">
        <v>1675396</v>
      </c>
      <c r="F73" s="3">
        <v>0</v>
      </c>
      <c r="G73" s="37"/>
      <c r="H73" s="3">
        <v>0</v>
      </c>
      <c r="I73" s="37"/>
      <c r="J73" s="29">
        <f t="shared" si="11"/>
        <v>1675396</v>
      </c>
    </row>
    <row r="74" spans="1:10" x14ac:dyDescent="0.25">
      <c r="A74" s="1"/>
      <c r="B74" s="10"/>
      <c r="C74" s="2" t="s">
        <v>6</v>
      </c>
      <c r="D74" s="3">
        <v>3</v>
      </c>
      <c r="E74" s="37">
        <v>2646182</v>
      </c>
      <c r="F74" s="3">
        <v>0</v>
      </c>
      <c r="G74" s="37"/>
      <c r="H74" s="3">
        <v>0</v>
      </c>
      <c r="I74" s="37"/>
      <c r="J74" s="29">
        <f t="shared" si="11"/>
        <v>7938546</v>
      </c>
    </row>
    <row r="75" spans="1:10" x14ac:dyDescent="0.25">
      <c r="A75" s="1"/>
      <c r="B75" s="10"/>
      <c r="C75" s="2" t="s">
        <v>7</v>
      </c>
      <c r="D75" s="3">
        <v>0</v>
      </c>
      <c r="E75" s="37"/>
      <c r="F75" s="3">
        <v>1</v>
      </c>
      <c r="G75" s="37">
        <v>906042</v>
      </c>
      <c r="H75" s="3">
        <v>0</v>
      </c>
      <c r="I75" s="37"/>
      <c r="J75" s="29">
        <f t="shared" si="11"/>
        <v>906042</v>
      </c>
    </row>
    <row r="76" spans="1:10" x14ac:dyDescent="0.25">
      <c r="A76" s="1"/>
      <c r="B76" s="10"/>
      <c r="C76" s="2" t="s">
        <v>8</v>
      </c>
      <c r="D76" s="3">
        <v>3</v>
      </c>
      <c r="E76" s="37">
        <v>5176447</v>
      </c>
      <c r="F76" s="3">
        <v>0</v>
      </c>
      <c r="G76" s="37"/>
      <c r="H76" s="3">
        <v>0</v>
      </c>
      <c r="I76" s="37"/>
      <c r="J76" s="29">
        <f t="shared" si="11"/>
        <v>15529341</v>
      </c>
    </row>
    <row r="77" spans="1:10" ht="15.75" thickBot="1" x14ac:dyDescent="0.3">
      <c r="A77" s="4"/>
      <c r="B77" s="5"/>
      <c r="C77" s="14" t="s">
        <v>9</v>
      </c>
      <c r="D77" s="15">
        <v>0</v>
      </c>
      <c r="E77" s="38"/>
      <c r="F77" s="15">
        <v>1</v>
      </c>
      <c r="G77" s="38">
        <v>2093508</v>
      </c>
      <c r="H77" s="15">
        <v>0</v>
      </c>
      <c r="I77" s="38"/>
      <c r="J77" s="40">
        <f t="shared" si="11"/>
        <v>2093508</v>
      </c>
    </row>
    <row r="78" spans="1:10" ht="15.75" thickBot="1" x14ac:dyDescent="0.3">
      <c r="D78" s="12"/>
      <c r="F78" s="12"/>
      <c r="H78" s="12"/>
    </row>
    <row r="79" spans="1:10" x14ac:dyDescent="0.25">
      <c r="A79" s="7" t="s">
        <v>168</v>
      </c>
      <c r="B79" s="13" t="s">
        <v>153</v>
      </c>
      <c r="C79" s="8" t="s">
        <v>4</v>
      </c>
      <c r="D79" s="9">
        <v>1</v>
      </c>
      <c r="E79" s="36">
        <v>2235491</v>
      </c>
      <c r="F79" s="9">
        <v>0</v>
      </c>
      <c r="G79" s="36"/>
      <c r="H79" s="9">
        <v>0</v>
      </c>
      <c r="I79" s="36"/>
      <c r="J79" s="30">
        <f t="shared" ref="J79:J84" si="12">+(E79*D79)+(G79*F79)+(I79*H79)</f>
        <v>2235491</v>
      </c>
    </row>
    <row r="80" spans="1:10" x14ac:dyDescent="0.25">
      <c r="A80" s="1"/>
      <c r="B80" s="10"/>
      <c r="C80" s="2" t="s">
        <v>5</v>
      </c>
      <c r="D80" s="3">
        <v>0</v>
      </c>
      <c r="E80" s="37"/>
      <c r="F80" s="3">
        <v>1</v>
      </c>
      <c r="G80" s="37">
        <v>837698</v>
      </c>
      <c r="H80" s="3">
        <v>0</v>
      </c>
      <c r="I80" s="37"/>
      <c r="J80" s="29">
        <f t="shared" si="12"/>
        <v>837698</v>
      </c>
    </row>
    <row r="81" spans="1:10" x14ac:dyDescent="0.25">
      <c r="A81" s="1"/>
      <c r="B81" s="10"/>
      <c r="C81" s="2" t="s">
        <v>6</v>
      </c>
      <c r="D81" s="3">
        <v>1</v>
      </c>
      <c r="E81" s="37">
        <v>2646182</v>
      </c>
      <c r="F81" s="3">
        <v>0</v>
      </c>
      <c r="G81" s="37"/>
      <c r="H81" s="3">
        <v>0</v>
      </c>
      <c r="I81" s="37"/>
      <c r="J81" s="29">
        <f t="shared" si="12"/>
        <v>2646182</v>
      </c>
    </row>
    <row r="82" spans="1:10" x14ac:dyDescent="0.25">
      <c r="A82" s="1"/>
      <c r="B82" s="10"/>
      <c r="C82" s="2" t="s">
        <v>7</v>
      </c>
      <c r="D82" s="3">
        <v>0</v>
      </c>
      <c r="E82" s="37"/>
      <c r="F82" s="3">
        <v>1</v>
      </c>
      <c r="G82" s="37">
        <v>906042</v>
      </c>
      <c r="H82" s="3">
        <v>0</v>
      </c>
      <c r="I82" s="37"/>
      <c r="J82" s="29">
        <f t="shared" si="12"/>
        <v>906042</v>
      </c>
    </row>
    <row r="83" spans="1:10" x14ac:dyDescent="0.25">
      <c r="A83" s="1"/>
      <c r="B83" s="10"/>
      <c r="C83" s="2" t="s">
        <v>8</v>
      </c>
      <c r="D83" s="3">
        <v>0.5</v>
      </c>
      <c r="E83" s="37">
        <v>5176447</v>
      </c>
      <c r="F83" s="3">
        <v>0.5</v>
      </c>
      <c r="G83" s="37">
        <v>2588224</v>
      </c>
      <c r="H83" s="3">
        <v>0</v>
      </c>
      <c r="I83" s="37"/>
      <c r="J83" s="29">
        <f t="shared" si="12"/>
        <v>3882335.5</v>
      </c>
    </row>
    <row r="84" spans="1:10" ht="15.75" thickBot="1" x14ac:dyDescent="0.3">
      <c r="A84" s="4"/>
      <c r="B84" s="5"/>
      <c r="C84" s="14" t="s">
        <v>9</v>
      </c>
      <c r="D84" s="15">
        <v>0</v>
      </c>
      <c r="E84" s="38"/>
      <c r="F84" s="15">
        <v>1</v>
      </c>
      <c r="G84" s="38">
        <v>2093508</v>
      </c>
      <c r="H84" s="15">
        <v>0</v>
      </c>
      <c r="I84" s="38"/>
      <c r="J84" s="40">
        <f t="shared" si="12"/>
        <v>2093508</v>
      </c>
    </row>
    <row r="85" spans="1:10" ht="15.75" thickBot="1" x14ac:dyDescent="0.3">
      <c r="D85" s="12"/>
      <c r="F85" s="12"/>
      <c r="H85" s="12"/>
    </row>
    <row r="86" spans="1:10" x14ac:dyDescent="0.25">
      <c r="A86" s="7" t="s">
        <v>169</v>
      </c>
      <c r="B86" s="13" t="s">
        <v>154</v>
      </c>
      <c r="C86" s="8" t="s">
        <v>4</v>
      </c>
      <c r="D86" s="9">
        <v>5</v>
      </c>
      <c r="E86" s="36">
        <v>2235491</v>
      </c>
      <c r="F86" s="9">
        <v>0</v>
      </c>
      <c r="G86" s="36"/>
      <c r="H86" s="9">
        <v>0</v>
      </c>
      <c r="I86" s="36"/>
      <c r="J86" s="30">
        <f t="shared" ref="J86:J91" si="13">+(E86*D86)+(G86*F86)+(I86*H86)</f>
        <v>11177455</v>
      </c>
    </row>
    <row r="87" spans="1:10" x14ac:dyDescent="0.25">
      <c r="A87" s="1"/>
      <c r="B87" s="10"/>
      <c r="C87" s="2" t="s">
        <v>5</v>
      </c>
      <c r="D87" s="3">
        <v>1</v>
      </c>
      <c r="E87" s="37">
        <v>1675396</v>
      </c>
      <c r="F87" s="3">
        <v>0</v>
      </c>
      <c r="G87" s="37"/>
      <c r="H87" s="3">
        <v>0</v>
      </c>
      <c r="I87" s="37"/>
      <c r="J87" s="29">
        <f t="shared" si="13"/>
        <v>1675396</v>
      </c>
    </row>
    <row r="88" spans="1:10" x14ac:dyDescent="0.25">
      <c r="A88" s="1"/>
      <c r="B88" s="10"/>
      <c r="C88" s="2" t="s">
        <v>6</v>
      </c>
      <c r="D88" s="3">
        <v>2</v>
      </c>
      <c r="E88" s="37">
        <v>2646182</v>
      </c>
      <c r="F88" s="3">
        <v>0</v>
      </c>
      <c r="G88" s="37"/>
      <c r="H88" s="3">
        <v>0</v>
      </c>
      <c r="I88" s="37"/>
      <c r="J88" s="29">
        <f t="shared" si="13"/>
        <v>5292364</v>
      </c>
    </row>
    <row r="89" spans="1:10" x14ac:dyDescent="0.25">
      <c r="A89" s="1"/>
      <c r="B89" s="10"/>
      <c r="C89" s="2" t="s">
        <v>7</v>
      </c>
      <c r="D89" s="3">
        <v>1</v>
      </c>
      <c r="E89" s="37">
        <v>1812085</v>
      </c>
      <c r="F89" s="3">
        <v>0</v>
      </c>
      <c r="G89" s="37"/>
      <c r="H89" s="3">
        <v>0</v>
      </c>
      <c r="I89" s="37"/>
      <c r="J89" s="29">
        <f t="shared" si="13"/>
        <v>1812085</v>
      </c>
    </row>
    <row r="90" spans="1:10" x14ac:dyDescent="0.25">
      <c r="A90" s="1"/>
      <c r="B90" s="10"/>
      <c r="C90" s="2" t="s">
        <v>8</v>
      </c>
      <c r="D90" s="3">
        <v>1</v>
      </c>
      <c r="E90" s="37">
        <v>5176447</v>
      </c>
      <c r="F90" s="3">
        <v>0</v>
      </c>
      <c r="G90" s="37"/>
      <c r="H90" s="3">
        <v>0</v>
      </c>
      <c r="I90" s="37"/>
      <c r="J90" s="29">
        <f t="shared" si="13"/>
        <v>5176447</v>
      </c>
    </row>
    <row r="91" spans="1:10" ht="15.75" thickBot="1" x14ac:dyDescent="0.3">
      <c r="A91" s="4"/>
      <c r="B91" s="5"/>
      <c r="C91" s="14" t="s">
        <v>9</v>
      </c>
      <c r="D91" s="15">
        <v>1</v>
      </c>
      <c r="E91" s="38">
        <v>4187017</v>
      </c>
      <c r="F91" s="15">
        <v>0</v>
      </c>
      <c r="G91" s="38"/>
      <c r="H91" s="15">
        <v>0</v>
      </c>
      <c r="I91" s="38"/>
      <c r="J91" s="40">
        <f t="shared" si="13"/>
        <v>4187017</v>
      </c>
    </row>
    <row r="92" spans="1:10" ht="15.75" thickBot="1" x14ac:dyDescent="0.3">
      <c r="D92" s="12"/>
      <c r="F92" s="12"/>
      <c r="H92" s="12"/>
    </row>
    <row r="93" spans="1:10" x14ac:dyDescent="0.25">
      <c r="A93" s="7" t="s">
        <v>170</v>
      </c>
      <c r="B93" s="13" t="s">
        <v>155</v>
      </c>
      <c r="C93" s="8" t="s">
        <v>4</v>
      </c>
      <c r="D93" s="9">
        <v>1</v>
      </c>
      <c r="E93" s="36">
        <v>2235491</v>
      </c>
      <c r="F93" s="9">
        <v>0</v>
      </c>
      <c r="G93" s="36"/>
      <c r="H93" s="9">
        <v>0</v>
      </c>
      <c r="I93" s="36"/>
      <c r="J93" s="30">
        <f t="shared" ref="J93:J97" si="14">+(E93*D93)+(G93*F93)+(I93*H93)</f>
        <v>2235491</v>
      </c>
    </row>
    <row r="94" spans="1:10" x14ac:dyDescent="0.25">
      <c r="A94" s="1"/>
      <c r="B94" s="10"/>
      <c r="C94" s="2" t="s">
        <v>5</v>
      </c>
      <c r="D94" s="3">
        <v>0</v>
      </c>
      <c r="E94" s="37"/>
      <c r="F94" s="3">
        <v>0</v>
      </c>
      <c r="G94" s="37"/>
      <c r="H94" s="3">
        <v>0</v>
      </c>
      <c r="I94" s="37"/>
      <c r="J94" s="29">
        <f t="shared" si="14"/>
        <v>0</v>
      </c>
    </row>
    <row r="95" spans="1:10" x14ac:dyDescent="0.25">
      <c r="A95" s="1"/>
      <c r="B95" s="10"/>
      <c r="C95" s="2" t="s">
        <v>6</v>
      </c>
      <c r="D95" s="3">
        <v>1</v>
      </c>
      <c r="E95" s="37">
        <v>2646182</v>
      </c>
      <c r="F95" s="3">
        <v>0</v>
      </c>
      <c r="G95" s="37"/>
      <c r="H95" s="3">
        <v>0</v>
      </c>
      <c r="I95" s="37"/>
      <c r="J95" s="29">
        <f t="shared" si="14"/>
        <v>2646182</v>
      </c>
    </row>
    <row r="96" spans="1:10" x14ac:dyDescent="0.25">
      <c r="A96" s="1"/>
      <c r="B96" s="10"/>
      <c r="C96" s="2" t="s">
        <v>8</v>
      </c>
      <c r="D96" s="3">
        <v>0</v>
      </c>
      <c r="E96" s="37"/>
      <c r="F96" s="3">
        <v>1</v>
      </c>
      <c r="G96" s="37">
        <v>2588224</v>
      </c>
      <c r="H96" s="3">
        <v>0</v>
      </c>
      <c r="I96" s="37"/>
      <c r="J96" s="29">
        <f t="shared" si="14"/>
        <v>2588224</v>
      </c>
    </row>
    <row r="97" spans="1:10" ht="15.75" thickBot="1" x14ac:dyDescent="0.3">
      <c r="A97" s="4"/>
      <c r="B97" s="5"/>
      <c r="C97" s="14" t="s">
        <v>9</v>
      </c>
      <c r="D97" s="15">
        <v>0</v>
      </c>
      <c r="E97" s="38"/>
      <c r="F97" s="15">
        <v>0</v>
      </c>
      <c r="G97" s="38"/>
      <c r="H97" s="15">
        <v>0</v>
      </c>
      <c r="I97" s="38"/>
      <c r="J97" s="40">
        <f t="shared" si="14"/>
        <v>0</v>
      </c>
    </row>
    <row r="98" spans="1:10" ht="15.75" thickBot="1" x14ac:dyDescent="0.3">
      <c r="D98" s="12"/>
      <c r="F98" s="12"/>
      <c r="H98" s="12"/>
    </row>
    <row r="99" spans="1:10" x14ac:dyDescent="0.25">
      <c r="A99" s="7" t="s">
        <v>171</v>
      </c>
      <c r="B99" s="13" t="s">
        <v>126</v>
      </c>
      <c r="C99" s="8" t="s">
        <v>4</v>
      </c>
      <c r="D99" s="9">
        <v>5</v>
      </c>
      <c r="E99" s="36">
        <v>2235491</v>
      </c>
      <c r="F99" s="9">
        <v>0</v>
      </c>
      <c r="G99" s="36"/>
      <c r="H99" s="9">
        <v>0</v>
      </c>
      <c r="I99" s="36"/>
      <c r="J99" s="30">
        <f t="shared" ref="J99:J103" si="15">+(E99*D99)+(G99*F99)+(I99*H99)</f>
        <v>11177455</v>
      </c>
    </row>
    <row r="100" spans="1:10" x14ac:dyDescent="0.25">
      <c r="A100" s="1"/>
      <c r="B100" s="10"/>
      <c r="C100" s="2" t="s">
        <v>5</v>
      </c>
      <c r="D100" s="3">
        <v>1</v>
      </c>
      <c r="E100" s="37">
        <v>1675396</v>
      </c>
      <c r="F100" s="3">
        <v>0</v>
      </c>
      <c r="G100" s="37"/>
      <c r="H100" s="3">
        <v>0</v>
      </c>
      <c r="I100" s="37"/>
      <c r="J100" s="29">
        <f t="shared" si="15"/>
        <v>1675396</v>
      </c>
    </row>
    <row r="101" spans="1:10" x14ac:dyDescent="0.25">
      <c r="A101" s="1"/>
      <c r="B101" s="10"/>
      <c r="C101" s="2" t="s">
        <v>6</v>
      </c>
      <c r="D101" s="3">
        <v>1</v>
      </c>
      <c r="E101" s="37">
        <v>2646182</v>
      </c>
      <c r="F101" s="3">
        <v>1</v>
      </c>
      <c r="G101" s="37">
        <v>1323091</v>
      </c>
      <c r="H101" s="3">
        <v>0</v>
      </c>
      <c r="I101" s="37"/>
      <c r="J101" s="29">
        <f t="shared" si="15"/>
        <v>3969273</v>
      </c>
    </row>
    <row r="102" spans="1:10" x14ac:dyDescent="0.25">
      <c r="A102" s="1"/>
      <c r="B102" s="10"/>
      <c r="C102" s="2" t="s">
        <v>8</v>
      </c>
      <c r="D102" s="3">
        <v>1</v>
      </c>
      <c r="E102" s="37">
        <v>5176447</v>
      </c>
      <c r="F102" s="3">
        <v>0</v>
      </c>
      <c r="G102" s="37"/>
      <c r="H102" s="3">
        <v>0</v>
      </c>
      <c r="I102" s="37"/>
      <c r="J102" s="29">
        <f t="shared" si="15"/>
        <v>5176447</v>
      </c>
    </row>
    <row r="103" spans="1:10" ht="15.75" thickBot="1" x14ac:dyDescent="0.3">
      <c r="A103" s="4"/>
      <c r="B103" s="5"/>
      <c r="C103" s="14" t="s">
        <v>9</v>
      </c>
      <c r="D103" s="15">
        <v>1</v>
      </c>
      <c r="E103" s="38">
        <v>4187017</v>
      </c>
      <c r="F103" s="15">
        <v>0</v>
      </c>
      <c r="G103" s="38"/>
      <c r="H103" s="15">
        <v>0</v>
      </c>
      <c r="I103" s="38"/>
      <c r="J103" s="40">
        <f t="shared" si="15"/>
        <v>4187017</v>
      </c>
    </row>
    <row r="104" spans="1:10" ht="15.75" thickBot="1" x14ac:dyDescent="0.3">
      <c r="D104" s="12"/>
      <c r="F104" s="12"/>
      <c r="H104" s="12"/>
    </row>
    <row r="105" spans="1:10" x14ac:dyDescent="0.25">
      <c r="A105" s="7" t="s">
        <v>172</v>
      </c>
      <c r="B105" s="13" t="s">
        <v>102</v>
      </c>
      <c r="C105" s="8" t="s">
        <v>4</v>
      </c>
      <c r="D105" s="9">
        <v>1</v>
      </c>
      <c r="E105" s="36">
        <v>2235491</v>
      </c>
      <c r="F105" s="9">
        <v>0</v>
      </c>
      <c r="G105" s="36"/>
      <c r="H105" s="9">
        <v>0</v>
      </c>
      <c r="I105" s="36"/>
      <c r="J105" s="30">
        <f t="shared" ref="J105:J109" si="16">+(E105*D105)+(G105*F105)+(I105*H105)</f>
        <v>2235491</v>
      </c>
    </row>
    <row r="106" spans="1:10" x14ac:dyDescent="0.25">
      <c r="A106" s="1"/>
      <c r="B106" s="10"/>
      <c r="C106" s="2" t="s">
        <v>5</v>
      </c>
      <c r="D106" s="3">
        <v>0</v>
      </c>
      <c r="E106" s="37"/>
      <c r="F106" s="3">
        <v>0</v>
      </c>
      <c r="G106" s="37"/>
      <c r="H106" s="3">
        <v>0</v>
      </c>
      <c r="I106" s="37"/>
      <c r="J106" s="29">
        <f t="shared" si="16"/>
        <v>0</v>
      </c>
    </row>
    <row r="107" spans="1:10" x14ac:dyDescent="0.25">
      <c r="A107" s="1"/>
      <c r="B107" s="10"/>
      <c r="C107" s="2" t="s">
        <v>6</v>
      </c>
      <c r="D107" s="3">
        <v>1</v>
      </c>
      <c r="E107" s="37">
        <v>2646182</v>
      </c>
      <c r="F107" s="3">
        <v>0</v>
      </c>
      <c r="G107" s="37"/>
      <c r="H107" s="3">
        <v>0</v>
      </c>
      <c r="I107" s="37"/>
      <c r="J107" s="29">
        <f t="shared" si="16"/>
        <v>2646182</v>
      </c>
    </row>
    <row r="108" spans="1:10" x14ac:dyDescent="0.25">
      <c r="A108" s="1"/>
      <c r="B108" s="10"/>
      <c r="C108" s="2" t="s">
        <v>8</v>
      </c>
      <c r="D108" s="3">
        <v>0</v>
      </c>
      <c r="E108" s="37"/>
      <c r="F108" s="3">
        <v>1</v>
      </c>
      <c r="G108" s="37">
        <v>2588224</v>
      </c>
      <c r="H108" s="3">
        <v>0</v>
      </c>
      <c r="I108" s="37"/>
      <c r="J108" s="29">
        <f t="shared" si="16"/>
        <v>2588224</v>
      </c>
    </row>
    <row r="109" spans="1:10" ht="15.75" thickBot="1" x14ac:dyDescent="0.3">
      <c r="A109" s="4"/>
      <c r="B109" s="5"/>
      <c r="C109" s="14" t="s">
        <v>9</v>
      </c>
      <c r="D109" s="15">
        <v>0</v>
      </c>
      <c r="E109" s="38"/>
      <c r="F109" s="15">
        <v>0</v>
      </c>
      <c r="G109" s="38"/>
      <c r="H109" s="15">
        <v>0</v>
      </c>
      <c r="I109" s="38"/>
      <c r="J109" s="40">
        <f t="shared" si="16"/>
        <v>0</v>
      </c>
    </row>
    <row r="110" spans="1:10" ht="15.75" thickBot="1" x14ac:dyDescent="0.3">
      <c r="D110" s="12"/>
      <c r="F110" s="12"/>
      <c r="H110" s="12"/>
    </row>
    <row r="111" spans="1:10" x14ac:dyDescent="0.25">
      <c r="A111" s="7" t="s">
        <v>173</v>
      </c>
      <c r="B111" s="13" t="s">
        <v>75</v>
      </c>
      <c r="C111" s="8" t="s">
        <v>4</v>
      </c>
      <c r="D111" s="9">
        <v>6</v>
      </c>
      <c r="E111" s="36">
        <v>2235491</v>
      </c>
      <c r="F111" s="9">
        <v>0</v>
      </c>
      <c r="G111" s="36"/>
      <c r="H111" s="9">
        <v>0</v>
      </c>
      <c r="I111" s="36"/>
      <c r="J111" s="30">
        <f t="shared" ref="J111:J116" si="17">+(E111*D111)+(G111*F111)+(I111*H111)</f>
        <v>13412946</v>
      </c>
    </row>
    <row r="112" spans="1:10" x14ac:dyDescent="0.25">
      <c r="A112" s="1"/>
      <c r="B112" s="10"/>
      <c r="C112" s="2" t="s">
        <v>5</v>
      </c>
      <c r="D112" s="3">
        <v>1</v>
      </c>
      <c r="E112" s="37">
        <v>1675396</v>
      </c>
      <c r="F112" s="3">
        <v>0</v>
      </c>
      <c r="G112" s="37"/>
      <c r="H112" s="3">
        <v>0</v>
      </c>
      <c r="I112" s="37"/>
      <c r="J112" s="29">
        <f t="shared" si="17"/>
        <v>1675396</v>
      </c>
    </row>
    <row r="113" spans="1:10" x14ac:dyDescent="0.25">
      <c r="A113" s="1"/>
      <c r="B113" s="10"/>
      <c r="C113" s="2" t="s">
        <v>6</v>
      </c>
      <c r="D113" s="3">
        <v>3</v>
      </c>
      <c r="E113" s="37">
        <v>2646182</v>
      </c>
      <c r="F113" s="3">
        <v>0</v>
      </c>
      <c r="G113" s="37"/>
      <c r="H113" s="3">
        <v>0</v>
      </c>
      <c r="I113" s="37"/>
      <c r="J113" s="29">
        <f t="shared" si="17"/>
        <v>7938546</v>
      </c>
    </row>
    <row r="114" spans="1:10" x14ac:dyDescent="0.25">
      <c r="A114" s="1"/>
      <c r="B114" s="10"/>
      <c r="C114" s="2" t="s">
        <v>7</v>
      </c>
      <c r="D114" s="3">
        <v>0</v>
      </c>
      <c r="E114" s="37"/>
      <c r="F114" s="3">
        <v>1</v>
      </c>
      <c r="G114" s="37">
        <v>906042</v>
      </c>
      <c r="H114" s="3">
        <v>0</v>
      </c>
      <c r="I114" s="37"/>
      <c r="J114" s="29">
        <f t="shared" si="17"/>
        <v>906042</v>
      </c>
    </row>
    <row r="115" spans="1:10" x14ac:dyDescent="0.25">
      <c r="A115" s="1"/>
      <c r="B115" s="10"/>
      <c r="C115" s="2" t="s">
        <v>8</v>
      </c>
      <c r="D115" s="3">
        <v>3</v>
      </c>
      <c r="E115" s="37">
        <v>5176447</v>
      </c>
      <c r="F115" s="3">
        <v>1</v>
      </c>
      <c r="G115" s="37">
        <v>2588224</v>
      </c>
      <c r="H115" s="3">
        <v>0</v>
      </c>
      <c r="I115" s="37"/>
      <c r="J115" s="29">
        <f t="shared" si="17"/>
        <v>18117565</v>
      </c>
    </row>
    <row r="116" spans="1:10" ht="15.75" thickBot="1" x14ac:dyDescent="0.3">
      <c r="A116" s="4"/>
      <c r="B116" s="5"/>
      <c r="C116" s="14" t="s">
        <v>9</v>
      </c>
      <c r="D116" s="15">
        <v>1</v>
      </c>
      <c r="E116" s="38">
        <v>4187017</v>
      </c>
      <c r="F116" s="15">
        <v>1</v>
      </c>
      <c r="G116" s="38">
        <v>2093508</v>
      </c>
      <c r="H116" s="15">
        <v>0</v>
      </c>
      <c r="I116" s="38"/>
      <c r="J116" s="40">
        <f t="shared" si="17"/>
        <v>6280525</v>
      </c>
    </row>
    <row r="117" spans="1:10" ht="15.75" thickBot="1" x14ac:dyDescent="0.3">
      <c r="D117" s="12"/>
      <c r="F117" s="12"/>
      <c r="H117" s="12"/>
    </row>
    <row r="118" spans="1:10" x14ac:dyDescent="0.25">
      <c r="A118" s="7" t="s">
        <v>174</v>
      </c>
      <c r="B118" s="13" t="s">
        <v>156</v>
      </c>
      <c r="C118" s="8" t="s">
        <v>4</v>
      </c>
      <c r="D118" s="9">
        <v>1</v>
      </c>
      <c r="E118" s="36">
        <v>2235491</v>
      </c>
      <c r="F118" s="9">
        <v>0</v>
      </c>
      <c r="G118" s="36"/>
      <c r="H118" s="9">
        <v>0</v>
      </c>
      <c r="I118" s="36"/>
      <c r="J118" s="30">
        <f t="shared" ref="J118:J123" si="18">+(E118*D118)+(G118*F118)+(I118*H118)</f>
        <v>2235491</v>
      </c>
    </row>
    <row r="119" spans="1:10" x14ac:dyDescent="0.25">
      <c r="A119" s="1"/>
      <c r="B119" s="10"/>
      <c r="C119" s="2" t="s">
        <v>5</v>
      </c>
      <c r="D119" s="3">
        <v>1</v>
      </c>
      <c r="E119" s="37">
        <v>1675396</v>
      </c>
      <c r="F119" s="3">
        <v>0</v>
      </c>
      <c r="G119" s="37"/>
      <c r="H119" s="3">
        <v>0</v>
      </c>
      <c r="I119" s="37"/>
      <c r="J119" s="29">
        <f t="shared" si="18"/>
        <v>1675396</v>
      </c>
    </row>
    <row r="120" spans="1:10" x14ac:dyDescent="0.25">
      <c r="A120" s="1"/>
      <c r="B120" s="10"/>
      <c r="C120" s="2" t="s">
        <v>6</v>
      </c>
      <c r="D120" s="3">
        <v>1</v>
      </c>
      <c r="E120" s="37">
        <v>2646182</v>
      </c>
      <c r="F120" s="3">
        <v>0</v>
      </c>
      <c r="G120" s="37"/>
      <c r="H120" s="3">
        <v>0</v>
      </c>
      <c r="I120" s="37"/>
      <c r="J120" s="29">
        <f t="shared" si="18"/>
        <v>2646182</v>
      </c>
    </row>
    <row r="121" spans="1:10" x14ac:dyDescent="0.25">
      <c r="A121" s="1"/>
      <c r="B121" s="10"/>
      <c r="C121" s="2" t="s">
        <v>7</v>
      </c>
      <c r="D121" s="3">
        <v>0</v>
      </c>
      <c r="E121" s="37"/>
      <c r="F121" s="3">
        <v>1</v>
      </c>
      <c r="G121" s="37">
        <v>906042</v>
      </c>
      <c r="H121" s="3">
        <v>0</v>
      </c>
      <c r="I121" s="37"/>
      <c r="J121" s="29">
        <f t="shared" si="18"/>
        <v>906042</v>
      </c>
    </row>
    <row r="122" spans="1:10" x14ac:dyDescent="0.25">
      <c r="A122" s="1"/>
      <c r="B122" s="10"/>
      <c r="C122" s="2" t="s">
        <v>8</v>
      </c>
      <c r="D122" s="3">
        <v>0</v>
      </c>
      <c r="E122" s="37"/>
      <c r="F122" s="3">
        <v>1</v>
      </c>
      <c r="G122" s="37">
        <v>2588224</v>
      </c>
      <c r="H122" s="3">
        <v>0</v>
      </c>
      <c r="I122" s="37"/>
      <c r="J122" s="29">
        <f t="shared" si="18"/>
        <v>2588224</v>
      </c>
    </row>
    <row r="123" spans="1:10" ht="15.75" thickBot="1" x14ac:dyDescent="0.3">
      <c r="A123" s="4"/>
      <c r="B123" s="5"/>
      <c r="C123" s="14" t="s">
        <v>9</v>
      </c>
      <c r="D123" s="15">
        <v>0</v>
      </c>
      <c r="E123" s="38"/>
      <c r="F123" s="15">
        <v>1</v>
      </c>
      <c r="G123" s="38">
        <v>2093508</v>
      </c>
      <c r="H123" s="15">
        <v>0</v>
      </c>
      <c r="I123" s="38"/>
      <c r="J123" s="40">
        <f t="shared" si="18"/>
        <v>2093508</v>
      </c>
    </row>
    <row r="124" spans="1:10" ht="15.75" thickBot="1" x14ac:dyDescent="0.3">
      <c r="D124" s="12"/>
      <c r="F124" s="12"/>
      <c r="H124" s="12"/>
    </row>
    <row r="125" spans="1:10" x14ac:dyDescent="0.25">
      <c r="A125" s="7" t="s">
        <v>175</v>
      </c>
      <c r="B125" s="13" t="s">
        <v>63</v>
      </c>
      <c r="C125" s="8" t="s">
        <v>4</v>
      </c>
      <c r="D125" s="9">
        <v>1</v>
      </c>
      <c r="E125" s="36">
        <v>2235491</v>
      </c>
      <c r="F125" s="9">
        <v>0</v>
      </c>
      <c r="G125" s="36"/>
      <c r="H125" s="9">
        <v>0</v>
      </c>
      <c r="I125" s="36"/>
      <c r="J125" s="30">
        <f t="shared" ref="J125:J129" si="19">+(E125*D125)+(G125*F125)+(I125*H125)</f>
        <v>2235491</v>
      </c>
    </row>
    <row r="126" spans="1:10" x14ac:dyDescent="0.25">
      <c r="A126" s="1"/>
      <c r="B126" s="10"/>
      <c r="C126" s="2" t="s">
        <v>5</v>
      </c>
      <c r="D126" s="3">
        <v>0</v>
      </c>
      <c r="E126" s="37"/>
      <c r="F126" s="3">
        <v>0</v>
      </c>
      <c r="G126" s="37"/>
      <c r="H126" s="3">
        <v>0</v>
      </c>
      <c r="I126" s="37"/>
      <c r="J126" s="29">
        <f t="shared" si="19"/>
        <v>0</v>
      </c>
    </row>
    <row r="127" spans="1:10" x14ac:dyDescent="0.25">
      <c r="A127" s="1"/>
      <c r="B127" s="10"/>
      <c r="C127" s="2" t="s">
        <v>6</v>
      </c>
      <c r="D127" s="3">
        <v>1</v>
      </c>
      <c r="E127" s="37">
        <v>2646182</v>
      </c>
      <c r="F127" s="3">
        <v>0</v>
      </c>
      <c r="G127" s="37"/>
      <c r="H127" s="3">
        <v>0</v>
      </c>
      <c r="I127" s="37"/>
      <c r="J127" s="29">
        <f t="shared" si="19"/>
        <v>2646182</v>
      </c>
    </row>
    <row r="128" spans="1:10" x14ac:dyDescent="0.25">
      <c r="A128" s="1"/>
      <c r="B128" s="10"/>
      <c r="C128" s="2" t="s">
        <v>8</v>
      </c>
      <c r="D128" s="3">
        <v>0</v>
      </c>
      <c r="E128" s="37"/>
      <c r="F128" s="3">
        <v>1</v>
      </c>
      <c r="G128" s="37">
        <v>2588224</v>
      </c>
      <c r="H128" s="3">
        <v>0</v>
      </c>
      <c r="I128" s="37"/>
      <c r="J128" s="29">
        <f t="shared" si="19"/>
        <v>2588224</v>
      </c>
    </row>
    <row r="129" spans="1:10" ht="15.75" thickBot="1" x14ac:dyDescent="0.3">
      <c r="A129" s="4"/>
      <c r="B129" s="5"/>
      <c r="C129" s="14" t="s">
        <v>9</v>
      </c>
      <c r="D129" s="15">
        <v>0</v>
      </c>
      <c r="E129" s="38"/>
      <c r="F129" s="15">
        <v>0</v>
      </c>
      <c r="G129" s="38"/>
      <c r="H129" s="15">
        <v>0</v>
      </c>
      <c r="I129" s="38"/>
      <c r="J129" s="40">
        <f t="shared" si="19"/>
        <v>0</v>
      </c>
    </row>
    <row r="130" spans="1:10" ht="15.75" thickBot="1" x14ac:dyDescent="0.3">
      <c r="D130" s="12"/>
      <c r="F130" s="12"/>
      <c r="H130" s="12"/>
    </row>
    <row r="131" spans="1:10" x14ac:dyDescent="0.25">
      <c r="A131" s="7" t="s">
        <v>176</v>
      </c>
      <c r="B131" s="13" t="s">
        <v>144</v>
      </c>
      <c r="C131" s="8" t="s">
        <v>4</v>
      </c>
      <c r="D131" s="9">
        <v>1</v>
      </c>
      <c r="E131" s="36">
        <v>2235491</v>
      </c>
      <c r="F131" s="9">
        <v>0</v>
      </c>
      <c r="G131" s="36"/>
      <c r="H131" s="9">
        <v>0</v>
      </c>
      <c r="I131" s="36"/>
      <c r="J131" s="30">
        <f t="shared" ref="J131:J135" si="20">+(E131*D131)+(G131*F131)+(I131*H131)</f>
        <v>2235491</v>
      </c>
    </row>
    <row r="132" spans="1:10" x14ac:dyDescent="0.25">
      <c r="A132" s="1"/>
      <c r="B132" s="10"/>
      <c r="C132" s="2" t="s">
        <v>5</v>
      </c>
      <c r="D132" s="3">
        <v>0</v>
      </c>
      <c r="E132" s="37"/>
      <c r="F132" s="3">
        <v>0</v>
      </c>
      <c r="G132" s="37"/>
      <c r="H132" s="3">
        <v>0</v>
      </c>
      <c r="I132" s="37"/>
      <c r="J132" s="29">
        <f t="shared" si="20"/>
        <v>0</v>
      </c>
    </row>
    <row r="133" spans="1:10" x14ac:dyDescent="0.25">
      <c r="A133" s="1"/>
      <c r="B133" s="10"/>
      <c r="C133" s="2" t="s">
        <v>6</v>
      </c>
      <c r="D133" s="3">
        <v>1</v>
      </c>
      <c r="E133" s="37">
        <v>2646182</v>
      </c>
      <c r="F133" s="3">
        <v>0</v>
      </c>
      <c r="G133" s="37"/>
      <c r="H133" s="3">
        <v>0</v>
      </c>
      <c r="I133" s="37"/>
      <c r="J133" s="29">
        <f t="shared" si="20"/>
        <v>2646182</v>
      </c>
    </row>
    <row r="134" spans="1:10" x14ac:dyDescent="0.25">
      <c r="A134" s="1"/>
      <c r="B134" s="10"/>
      <c r="C134" s="2" t="s">
        <v>8</v>
      </c>
      <c r="D134" s="3">
        <v>0</v>
      </c>
      <c r="E134" s="37"/>
      <c r="F134" s="3">
        <v>1</v>
      </c>
      <c r="G134" s="37">
        <v>2588224</v>
      </c>
      <c r="H134" s="3">
        <v>0</v>
      </c>
      <c r="I134" s="37"/>
      <c r="J134" s="29">
        <f t="shared" si="20"/>
        <v>2588224</v>
      </c>
    </row>
    <row r="135" spans="1:10" ht="15.75" thickBot="1" x14ac:dyDescent="0.3">
      <c r="A135" s="4"/>
      <c r="B135" s="5"/>
      <c r="C135" s="14" t="s">
        <v>9</v>
      </c>
      <c r="D135" s="15">
        <v>0</v>
      </c>
      <c r="E135" s="38"/>
      <c r="F135" s="15">
        <v>1</v>
      </c>
      <c r="G135" s="38">
        <v>2093508</v>
      </c>
      <c r="H135" s="15">
        <v>0</v>
      </c>
      <c r="I135" s="38"/>
      <c r="J135" s="40">
        <f t="shared" si="20"/>
        <v>2093508</v>
      </c>
    </row>
    <row r="136" spans="1:10" ht="15.75" thickBot="1" x14ac:dyDescent="0.3">
      <c r="D136" s="12"/>
      <c r="F136" s="12"/>
      <c r="H136" s="12"/>
    </row>
    <row r="137" spans="1:10" x14ac:dyDescent="0.25">
      <c r="A137" s="7" t="s">
        <v>177</v>
      </c>
      <c r="B137" s="13" t="s">
        <v>77</v>
      </c>
      <c r="C137" s="8" t="s">
        <v>4</v>
      </c>
      <c r="D137" s="9">
        <v>1</v>
      </c>
      <c r="E137" s="36">
        <v>2235491</v>
      </c>
      <c r="F137" s="9">
        <v>0</v>
      </c>
      <c r="G137" s="36"/>
      <c r="H137" s="9">
        <v>0</v>
      </c>
      <c r="I137" s="36"/>
      <c r="J137" s="30">
        <f t="shared" ref="J137:J141" si="21">+(E137*D137)+(G137*F137)+(I137*H137)</f>
        <v>2235491</v>
      </c>
    </row>
    <row r="138" spans="1:10" x14ac:dyDescent="0.25">
      <c r="A138" s="1"/>
      <c r="B138" s="10"/>
      <c r="C138" s="2" t="s">
        <v>5</v>
      </c>
      <c r="D138" s="3">
        <v>0</v>
      </c>
      <c r="E138" s="37"/>
      <c r="F138" s="3">
        <v>0</v>
      </c>
      <c r="G138" s="37"/>
      <c r="H138" s="3">
        <v>0</v>
      </c>
      <c r="I138" s="37"/>
      <c r="J138" s="29">
        <f t="shared" si="21"/>
        <v>0</v>
      </c>
    </row>
    <row r="139" spans="1:10" x14ac:dyDescent="0.25">
      <c r="A139" s="1"/>
      <c r="B139" s="10"/>
      <c r="C139" s="2" t="s">
        <v>6</v>
      </c>
      <c r="D139" s="3">
        <v>1</v>
      </c>
      <c r="E139" s="37">
        <v>2646182</v>
      </c>
      <c r="F139" s="3">
        <v>0</v>
      </c>
      <c r="G139" s="37"/>
      <c r="H139" s="3">
        <v>0</v>
      </c>
      <c r="I139" s="37"/>
      <c r="J139" s="29">
        <f t="shared" si="21"/>
        <v>2646182</v>
      </c>
    </row>
    <row r="140" spans="1:10" x14ac:dyDescent="0.25">
      <c r="A140" s="1"/>
      <c r="B140" s="10"/>
      <c r="C140" s="2" t="s">
        <v>8</v>
      </c>
      <c r="D140" s="3">
        <v>0</v>
      </c>
      <c r="E140" s="37"/>
      <c r="F140" s="3">
        <v>1</v>
      </c>
      <c r="G140" s="37">
        <v>2588224</v>
      </c>
      <c r="H140" s="3">
        <v>0</v>
      </c>
      <c r="I140" s="37"/>
      <c r="J140" s="29">
        <f t="shared" si="21"/>
        <v>2588224</v>
      </c>
    </row>
    <row r="141" spans="1:10" ht="15.75" thickBot="1" x14ac:dyDescent="0.3">
      <c r="A141" s="4"/>
      <c r="B141" s="5"/>
      <c r="C141" s="14" t="s">
        <v>9</v>
      </c>
      <c r="D141" s="15">
        <v>0</v>
      </c>
      <c r="E141" s="38"/>
      <c r="F141" s="15">
        <v>1</v>
      </c>
      <c r="G141" s="38">
        <v>2093508</v>
      </c>
      <c r="H141" s="15">
        <v>0</v>
      </c>
      <c r="I141" s="38"/>
      <c r="J141" s="40">
        <f t="shared" si="21"/>
        <v>2093508</v>
      </c>
    </row>
    <row r="142" spans="1:10" ht="15.75" thickBot="1" x14ac:dyDescent="0.3">
      <c r="D142" s="12"/>
      <c r="F142" s="12"/>
      <c r="H142" s="12"/>
    </row>
    <row r="143" spans="1:10" x14ac:dyDescent="0.25">
      <c r="A143" s="7" t="s">
        <v>178</v>
      </c>
      <c r="B143" s="13" t="s">
        <v>103</v>
      </c>
      <c r="C143" s="8" t="s">
        <v>4</v>
      </c>
      <c r="D143" s="9">
        <v>1</v>
      </c>
      <c r="E143" s="36">
        <v>2235491</v>
      </c>
      <c r="F143" s="9">
        <v>0</v>
      </c>
      <c r="G143" s="36"/>
      <c r="H143" s="9">
        <v>0</v>
      </c>
      <c r="I143" s="36"/>
      <c r="J143" s="30">
        <f t="shared" ref="J143:J147" si="22">+(E143*D143)+(G143*F143)+(I143*H143)</f>
        <v>2235491</v>
      </c>
    </row>
    <row r="144" spans="1:10" x14ac:dyDescent="0.25">
      <c r="A144" s="1"/>
      <c r="B144" s="10"/>
      <c r="C144" s="2" t="s">
        <v>5</v>
      </c>
      <c r="D144" s="3">
        <v>0</v>
      </c>
      <c r="E144" s="37"/>
      <c r="F144" s="3">
        <v>0</v>
      </c>
      <c r="G144" s="37"/>
      <c r="H144" s="3">
        <v>0</v>
      </c>
      <c r="I144" s="37"/>
      <c r="J144" s="29">
        <f t="shared" si="22"/>
        <v>0</v>
      </c>
    </row>
    <row r="145" spans="1:10" x14ac:dyDescent="0.25">
      <c r="A145" s="1"/>
      <c r="B145" s="10"/>
      <c r="C145" s="2" t="s">
        <v>6</v>
      </c>
      <c r="D145" s="3">
        <v>1</v>
      </c>
      <c r="E145" s="37">
        <v>2646182</v>
      </c>
      <c r="F145" s="3">
        <v>0</v>
      </c>
      <c r="G145" s="37"/>
      <c r="H145" s="3">
        <v>0</v>
      </c>
      <c r="I145" s="37"/>
      <c r="J145" s="29">
        <f t="shared" si="22"/>
        <v>2646182</v>
      </c>
    </row>
    <row r="146" spans="1:10" x14ac:dyDescent="0.25">
      <c r="A146" s="1"/>
      <c r="B146" s="10"/>
      <c r="C146" s="2" t="s">
        <v>8</v>
      </c>
      <c r="D146" s="3">
        <v>0</v>
      </c>
      <c r="E146" s="37"/>
      <c r="F146" s="3">
        <v>1</v>
      </c>
      <c r="G146" s="37">
        <v>2588224</v>
      </c>
      <c r="H146" s="3">
        <v>0</v>
      </c>
      <c r="I146" s="37"/>
      <c r="J146" s="29">
        <f t="shared" si="22"/>
        <v>2588224</v>
      </c>
    </row>
    <row r="147" spans="1:10" ht="15.75" thickBot="1" x14ac:dyDescent="0.3">
      <c r="A147" s="4"/>
      <c r="B147" s="5"/>
      <c r="C147" s="14" t="s">
        <v>9</v>
      </c>
      <c r="D147" s="15">
        <v>0</v>
      </c>
      <c r="E147" s="38"/>
      <c r="F147" s="15">
        <v>1</v>
      </c>
      <c r="G147" s="38">
        <v>2093508</v>
      </c>
      <c r="H147" s="15">
        <v>0</v>
      </c>
      <c r="I147" s="38"/>
      <c r="J147" s="40">
        <f t="shared" si="22"/>
        <v>2093508</v>
      </c>
    </row>
    <row r="148" spans="1:10" ht="15.75" thickBot="1" x14ac:dyDescent="0.3">
      <c r="D148" s="12"/>
      <c r="F148" s="12"/>
      <c r="H148" s="12"/>
    </row>
    <row r="149" spans="1:10" x14ac:dyDescent="0.25">
      <c r="A149" s="7" t="s">
        <v>179</v>
      </c>
      <c r="B149" s="13" t="s">
        <v>76</v>
      </c>
      <c r="C149" s="8" t="s">
        <v>4</v>
      </c>
      <c r="D149" s="9">
        <v>8</v>
      </c>
      <c r="E149" s="36">
        <v>2235491</v>
      </c>
      <c r="F149" s="9">
        <v>0</v>
      </c>
      <c r="G149" s="36"/>
      <c r="H149" s="9">
        <v>0</v>
      </c>
      <c r="I149" s="36"/>
      <c r="J149" s="30">
        <f t="shared" ref="J149:J154" si="23">+(E149*D149)+(G149*F149)+(I149*H149)</f>
        <v>17883928</v>
      </c>
    </row>
    <row r="150" spans="1:10" x14ac:dyDescent="0.25">
      <c r="A150" s="1"/>
      <c r="B150" s="10"/>
      <c r="C150" s="2" t="s">
        <v>5</v>
      </c>
      <c r="D150" s="3">
        <v>2</v>
      </c>
      <c r="E150" s="37">
        <v>1675396</v>
      </c>
      <c r="F150" s="3">
        <v>0</v>
      </c>
      <c r="G150" s="37"/>
      <c r="H150" s="3">
        <v>0</v>
      </c>
      <c r="I150" s="37"/>
      <c r="J150" s="29">
        <f t="shared" si="23"/>
        <v>3350792</v>
      </c>
    </row>
    <row r="151" spans="1:10" x14ac:dyDescent="0.25">
      <c r="A151" s="1"/>
      <c r="B151" s="10"/>
      <c r="C151" s="2" t="s">
        <v>6</v>
      </c>
      <c r="D151" s="3">
        <v>2</v>
      </c>
      <c r="E151" s="37">
        <v>2646182</v>
      </c>
      <c r="F151" s="3">
        <v>1</v>
      </c>
      <c r="G151" s="37">
        <v>1323091</v>
      </c>
      <c r="H151" s="3">
        <v>0</v>
      </c>
      <c r="I151" s="37"/>
      <c r="J151" s="29">
        <f t="shared" si="23"/>
        <v>6615455</v>
      </c>
    </row>
    <row r="152" spans="1:10" x14ac:dyDescent="0.25">
      <c r="A152" s="1"/>
      <c r="B152" s="10"/>
      <c r="C152" s="2" t="s">
        <v>7</v>
      </c>
      <c r="D152" s="3">
        <v>1</v>
      </c>
      <c r="E152" s="37">
        <v>1812085</v>
      </c>
      <c r="F152" s="3">
        <v>0</v>
      </c>
      <c r="G152" s="37"/>
      <c r="H152" s="3">
        <v>0</v>
      </c>
      <c r="I152" s="37"/>
      <c r="J152" s="29">
        <f t="shared" si="23"/>
        <v>1812085</v>
      </c>
    </row>
    <row r="153" spans="1:10" x14ac:dyDescent="0.25">
      <c r="A153" s="1"/>
      <c r="B153" s="10"/>
      <c r="C153" s="2" t="s">
        <v>8</v>
      </c>
      <c r="D153" s="3">
        <v>5</v>
      </c>
      <c r="E153" s="37">
        <v>5176447</v>
      </c>
      <c r="F153" s="3">
        <v>1</v>
      </c>
      <c r="G153" s="37">
        <v>2588224</v>
      </c>
      <c r="H153" s="3">
        <v>0</v>
      </c>
      <c r="I153" s="37"/>
      <c r="J153" s="29">
        <f t="shared" si="23"/>
        <v>28470459</v>
      </c>
    </row>
    <row r="154" spans="1:10" ht="15.75" thickBot="1" x14ac:dyDescent="0.3">
      <c r="A154" s="4"/>
      <c r="B154" s="5"/>
      <c r="C154" s="14" t="s">
        <v>9</v>
      </c>
      <c r="D154" s="15">
        <v>0</v>
      </c>
      <c r="E154" s="38"/>
      <c r="F154" s="15">
        <v>3</v>
      </c>
      <c r="G154" s="38">
        <v>2093508</v>
      </c>
      <c r="H154" s="15">
        <v>0</v>
      </c>
      <c r="I154" s="38"/>
      <c r="J154" s="40">
        <f t="shared" si="23"/>
        <v>6280524</v>
      </c>
    </row>
    <row r="155" spans="1:10" ht="15.75" thickBot="1" x14ac:dyDescent="0.3">
      <c r="D155" s="12"/>
      <c r="F155" s="12"/>
      <c r="H155" s="12"/>
    </row>
    <row r="156" spans="1:10" x14ac:dyDescent="0.25">
      <c r="A156" s="7" t="s">
        <v>180</v>
      </c>
      <c r="B156" s="13" t="s">
        <v>141</v>
      </c>
      <c r="C156" s="8" t="s">
        <v>4</v>
      </c>
      <c r="D156" s="9">
        <v>1</v>
      </c>
      <c r="E156" s="36">
        <v>2235491</v>
      </c>
      <c r="F156" s="9">
        <v>0</v>
      </c>
      <c r="G156" s="36"/>
      <c r="H156" s="9">
        <v>0</v>
      </c>
      <c r="I156" s="36"/>
      <c r="J156" s="30">
        <f t="shared" ref="J156:J160" si="24">+(E156*D156)+(G156*F156)+(I156*H156)</f>
        <v>2235491</v>
      </c>
    </row>
    <row r="157" spans="1:10" x14ac:dyDescent="0.25">
      <c r="A157" s="1"/>
      <c r="B157" s="10"/>
      <c r="C157" s="2" t="s">
        <v>5</v>
      </c>
      <c r="D157" s="3">
        <v>0</v>
      </c>
      <c r="E157" s="37"/>
      <c r="F157" s="3">
        <v>0</v>
      </c>
      <c r="G157" s="37"/>
      <c r="H157" s="3">
        <v>0</v>
      </c>
      <c r="I157" s="37"/>
      <c r="J157" s="29">
        <f t="shared" si="24"/>
        <v>0</v>
      </c>
    </row>
    <row r="158" spans="1:10" x14ac:dyDescent="0.25">
      <c r="A158" s="1"/>
      <c r="B158" s="10"/>
      <c r="C158" s="2" t="s">
        <v>6</v>
      </c>
      <c r="D158" s="3">
        <v>0</v>
      </c>
      <c r="E158" s="37"/>
      <c r="F158" s="3">
        <v>0</v>
      </c>
      <c r="G158" s="37"/>
      <c r="H158" s="3">
        <v>0</v>
      </c>
      <c r="I158" s="37"/>
      <c r="J158" s="29">
        <f t="shared" si="24"/>
        <v>0</v>
      </c>
    </row>
    <row r="159" spans="1:10" x14ac:dyDescent="0.25">
      <c r="A159" s="1"/>
      <c r="B159" s="10"/>
      <c r="C159" s="2" t="s">
        <v>8</v>
      </c>
      <c r="D159" s="3">
        <v>0</v>
      </c>
      <c r="E159" s="37"/>
      <c r="F159" s="3">
        <v>1</v>
      </c>
      <c r="G159" s="37">
        <v>2588224</v>
      </c>
      <c r="H159" s="3">
        <v>0</v>
      </c>
      <c r="I159" s="37"/>
      <c r="J159" s="29">
        <f t="shared" si="24"/>
        <v>2588224</v>
      </c>
    </row>
    <row r="160" spans="1:10" ht="15.75" thickBot="1" x14ac:dyDescent="0.3">
      <c r="A160" s="4"/>
      <c r="B160" s="5"/>
      <c r="C160" s="14" t="s">
        <v>9</v>
      </c>
      <c r="D160" s="15">
        <v>0</v>
      </c>
      <c r="E160" s="38"/>
      <c r="F160" s="15">
        <v>0</v>
      </c>
      <c r="G160" s="38"/>
      <c r="H160" s="15">
        <v>0</v>
      </c>
      <c r="I160" s="38"/>
      <c r="J160" s="40">
        <f t="shared" si="24"/>
        <v>0</v>
      </c>
    </row>
    <row r="161" spans="1:10" ht="15.75" thickBot="1" x14ac:dyDescent="0.3">
      <c r="D161" s="12"/>
      <c r="F161" s="12"/>
      <c r="H161" s="12"/>
    </row>
    <row r="162" spans="1:10" x14ac:dyDescent="0.25">
      <c r="A162" s="7" t="s">
        <v>181</v>
      </c>
      <c r="B162" s="13" t="s">
        <v>122</v>
      </c>
      <c r="C162" s="8" t="s">
        <v>4</v>
      </c>
      <c r="D162" s="9">
        <v>8</v>
      </c>
      <c r="E162" s="36">
        <v>2235491</v>
      </c>
      <c r="F162" s="9">
        <v>0</v>
      </c>
      <c r="G162" s="36"/>
      <c r="H162" s="9">
        <v>0</v>
      </c>
      <c r="I162" s="36"/>
      <c r="J162" s="30">
        <f t="shared" ref="J162:J167" si="25">+(E162*D162)+(G162*F162)+(I162*H162)</f>
        <v>17883928</v>
      </c>
    </row>
    <row r="163" spans="1:10" x14ac:dyDescent="0.25">
      <c r="A163" s="1"/>
      <c r="B163" s="10"/>
      <c r="C163" s="2" t="s">
        <v>5</v>
      </c>
      <c r="D163" s="3">
        <v>2</v>
      </c>
      <c r="E163" s="37">
        <v>1675396</v>
      </c>
      <c r="F163" s="3">
        <v>0</v>
      </c>
      <c r="G163" s="37"/>
      <c r="H163" s="3">
        <v>0</v>
      </c>
      <c r="I163" s="37"/>
      <c r="J163" s="29">
        <f t="shared" si="25"/>
        <v>3350792</v>
      </c>
    </row>
    <row r="164" spans="1:10" x14ac:dyDescent="0.25">
      <c r="A164" s="1"/>
      <c r="B164" s="10"/>
      <c r="C164" s="2" t="s">
        <v>6</v>
      </c>
      <c r="D164" s="3">
        <v>3</v>
      </c>
      <c r="E164" s="37">
        <v>2646182</v>
      </c>
      <c r="F164" s="3">
        <v>0</v>
      </c>
      <c r="G164" s="37"/>
      <c r="H164" s="3">
        <v>0</v>
      </c>
      <c r="I164" s="37"/>
      <c r="J164" s="29">
        <f t="shared" si="25"/>
        <v>7938546</v>
      </c>
    </row>
    <row r="165" spans="1:10" x14ac:dyDescent="0.25">
      <c r="A165" s="1"/>
      <c r="B165" s="10"/>
      <c r="C165" s="2" t="s">
        <v>7</v>
      </c>
      <c r="D165" s="3">
        <v>2</v>
      </c>
      <c r="E165" s="37">
        <v>1812085</v>
      </c>
      <c r="F165" s="3">
        <v>0</v>
      </c>
      <c r="G165" s="37"/>
      <c r="H165" s="3">
        <v>0</v>
      </c>
      <c r="I165" s="37"/>
      <c r="J165" s="29">
        <f t="shared" si="25"/>
        <v>3624170</v>
      </c>
    </row>
    <row r="166" spans="1:10" x14ac:dyDescent="0.25">
      <c r="A166" s="1"/>
      <c r="B166" s="10"/>
      <c r="C166" s="2" t="s">
        <v>8</v>
      </c>
      <c r="D166" s="3">
        <v>5</v>
      </c>
      <c r="E166" s="37">
        <v>5176447</v>
      </c>
      <c r="F166" s="3">
        <v>1</v>
      </c>
      <c r="G166" s="37">
        <v>2588224</v>
      </c>
      <c r="H166" s="3">
        <v>0</v>
      </c>
      <c r="I166" s="37"/>
      <c r="J166" s="29">
        <f t="shared" si="25"/>
        <v>28470459</v>
      </c>
    </row>
    <row r="167" spans="1:10" ht="15.75" thickBot="1" x14ac:dyDescent="0.3">
      <c r="A167" s="4"/>
      <c r="B167" s="5"/>
      <c r="C167" s="14" t="s">
        <v>9</v>
      </c>
      <c r="D167" s="15">
        <v>2</v>
      </c>
      <c r="E167" s="38">
        <v>4187017</v>
      </c>
      <c r="F167" s="15">
        <v>0</v>
      </c>
      <c r="G167" s="38"/>
      <c r="H167" s="15">
        <v>0</v>
      </c>
      <c r="I167" s="38"/>
      <c r="J167" s="40">
        <f t="shared" si="25"/>
        <v>8374034</v>
      </c>
    </row>
    <row r="168" spans="1:10" ht="15.75" thickBot="1" x14ac:dyDescent="0.3">
      <c r="D168" s="12"/>
      <c r="F168" s="12"/>
      <c r="H168" s="12"/>
    </row>
    <row r="169" spans="1:10" x14ac:dyDescent="0.25">
      <c r="A169" s="7" t="s">
        <v>182</v>
      </c>
      <c r="B169" s="13" t="s">
        <v>78</v>
      </c>
      <c r="C169" s="8" t="s">
        <v>4</v>
      </c>
      <c r="D169" s="9">
        <v>1</v>
      </c>
      <c r="E169" s="36">
        <v>2235491</v>
      </c>
      <c r="F169" s="9">
        <v>0</v>
      </c>
      <c r="G169" s="36"/>
      <c r="H169" s="9">
        <v>0</v>
      </c>
      <c r="I169" s="36"/>
      <c r="J169" s="30">
        <f t="shared" ref="J169:J174" si="26">+(E169*D169)+(G169*F169)+(I169*H169)</f>
        <v>2235491</v>
      </c>
    </row>
    <row r="170" spans="1:10" x14ac:dyDescent="0.25">
      <c r="A170" s="1"/>
      <c r="B170" s="10"/>
      <c r="C170" s="2" t="s">
        <v>5</v>
      </c>
      <c r="D170" s="3">
        <v>1</v>
      </c>
      <c r="E170" s="37">
        <v>1675396</v>
      </c>
      <c r="F170" s="3">
        <v>0</v>
      </c>
      <c r="G170" s="37"/>
      <c r="H170" s="3">
        <v>0</v>
      </c>
      <c r="I170" s="37"/>
      <c r="J170" s="29">
        <f t="shared" si="26"/>
        <v>1675396</v>
      </c>
    </row>
    <row r="171" spans="1:10" x14ac:dyDescent="0.25">
      <c r="A171" s="1"/>
      <c r="B171" s="10"/>
      <c r="C171" s="2" t="s">
        <v>6</v>
      </c>
      <c r="D171" s="3">
        <v>1</v>
      </c>
      <c r="E171" s="37">
        <v>2646182</v>
      </c>
      <c r="F171" s="3">
        <v>0</v>
      </c>
      <c r="G171" s="37"/>
      <c r="H171" s="3">
        <v>0</v>
      </c>
      <c r="I171" s="37"/>
      <c r="J171" s="29">
        <f t="shared" si="26"/>
        <v>2646182</v>
      </c>
    </row>
    <row r="172" spans="1:10" x14ac:dyDescent="0.25">
      <c r="A172" s="1"/>
      <c r="B172" s="10"/>
      <c r="C172" s="2" t="s">
        <v>7</v>
      </c>
      <c r="D172" s="3">
        <v>0</v>
      </c>
      <c r="E172" s="37"/>
      <c r="F172" s="3">
        <v>1</v>
      </c>
      <c r="G172" s="37">
        <v>906042</v>
      </c>
      <c r="H172" s="3">
        <v>0</v>
      </c>
      <c r="I172" s="37"/>
      <c r="J172" s="29">
        <f t="shared" si="26"/>
        <v>906042</v>
      </c>
    </row>
    <row r="173" spans="1:10" x14ac:dyDescent="0.25">
      <c r="A173" s="1"/>
      <c r="B173" s="10"/>
      <c r="C173" s="2" t="s">
        <v>8</v>
      </c>
      <c r="D173" s="3">
        <v>0</v>
      </c>
      <c r="E173" s="37"/>
      <c r="F173" s="3">
        <v>1</v>
      </c>
      <c r="G173" s="37">
        <v>2588224</v>
      </c>
      <c r="H173" s="3">
        <v>0</v>
      </c>
      <c r="I173" s="37"/>
      <c r="J173" s="29">
        <f t="shared" si="26"/>
        <v>2588224</v>
      </c>
    </row>
    <row r="174" spans="1:10" ht="15.75" thickBot="1" x14ac:dyDescent="0.3">
      <c r="A174" s="4"/>
      <c r="B174" s="5"/>
      <c r="C174" s="14" t="s">
        <v>9</v>
      </c>
      <c r="D174" s="15">
        <v>0</v>
      </c>
      <c r="E174" s="38"/>
      <c r="F174" s="15">
        <v>1</v>
      </c>
      <c r="G174" s="38">
        <v>2093508</v>
      </c>
      <c r="H174" s="15">
        <v>0</v>
      </c>
      <c r="I174" s="38"/>
      <c r="J174" s="40">
        <f t="shared" si="26"/>
        <v>2093508</v>
      </c>
    </row>
    <row r="175" spans="1:10" ht="15.75" thickBot="1" x14ac:dyDescent="0.3">
      <c r="D175" s="12"/>
      <c r="F175" s="12"/>
      <c r="H175" s="12"/>
    </row>
    <row r="176" spans="1:10" x14ac:dyDescent="0.25">
      <c r="A176" s="7" t="s">
        <v>183</v>
      </c>
      <c r="B176" s="13" t="s">
        <v>93</v>
      </c>
      <c r="C176" s="8" t="s">
        <v>4</v>
      </c>
      <c r="D176" s="9">
        <v>1</v>
      </c>
      <c r="E176" s="36">
        <v>2235491</v>
      </c>
      <c r="F176" s="9">
        <v>0</v>
      </c>
      <c r="G176" s="36"/>
      <c r="H176" s="9">
        <v>0</v>
      </c>
      <c r="I176" s="36"/>
      <c r="J176" s="30">
        <f t="shared" ref="J176:J180" si="27">+(E176*D176)+(G176*F176)+(I176*H176)</f>
        <v>2235491</v>
      </c>
    </row>
    <row r="177" spans="1:10" x14ac:dyDescent="0.25">
      <c r="A177" s="1"/>
      <c r="B177" s="10"/>
      <c r="C177" s="2" t="s">
        <v>5</v>
      </c>
      <c r="D177" s="3">
        <v>0</v>
      </c>
      <c r="E177" s="37"/>
      <c r="F177" s="3">
        <v>0</v>
      </c>
      <c r="G177" s="37"/>
      <c r="H177" s="3">
        <v>0</v>
      </c>
      <c r="I177" s="37"/>
      <c r="J177" s="29">
        <f t="shared" si="27"/>
        <v>0</v>
      </c>
    </row>
    <row r="178" spans="1:10" x14ac:dyDescent="0.25">
      <c r="A178" s="1"/>
      <c r="B178" s="10"/>
      <c r="C178" s="2" t="s">
        <v>6</v>
      </c>
      <c r="D178" s="3">
        <v>1</v>
      </c>
      <c r="E178" s="37">
        <v>2646182</v>
      </c>
      <c r="F178" s="3">
        <v>0</v>
      </c>
      <c r="G178" s="37"/>
      <c r="H178" s="3">
        <v>0</v>
      </c>
      <c r="I178" s="37"/>
      <c r="J178" s="29">
        <f t="shared" si="27"/>
        <v>2646182</v>
      </c>
    </row>
    <row r="179" spans="1:10" x14ac:dyDescent="0.25">
      <c r="A179" s="1"/>
      <c r="B179" s="10"/>
      <c r="C179" s="2" t="s">
        <v>8</v>
      </c>
      <c r="D179" s="3">
        <v>0</v>
      </c>
      <c r="E179" s="37"/>
      <c r="F179" s="3">
        <v>1</v>
      </c>
      <c r="G179" s="37">
        <v>2588224</v>
      </c>
      <c r="H179" s="3">
        <v>0</v>
      </c>
      <c r="I179" s="37"/>
      <c r="J179" s="29">
        <f t="shared" si="27"/>
        <v>2588224</v>
      </c>
    </row>
    <row r="180" spans="1:10" ht="15.75" thickBot="1" x14ac:dyDescent="0.3">
      <c r="A180" s="4"/>
      <c r="B180" s="5"/>
      <c r="C180" s="14" t="s">
        <v>9</v>
      </c>
      <c r="D180" s="15">
        <v>0</v>
      </c>
      <c r="E180" s="38"/>
      <c r="F180" s="15">
        <v>0</v>
      </c>
      <c r="G180" s="38"/>
      <c r="H180" s="15">
        <v>0</v>
      </c>
      <c r="I180" s="38"/>
      <c r="J180" s="40">
        <f t="shared" si="27"/>
        <v>0</v>
      </c>
    </row>
    <row r="181" spans="1:10" ht="15.75" thickBot="1" x14ac:dyDescent="0.3">
      <c r="D181" s="12"/>
      <c r="F181" s="12"/>
      <c r="H181" s="12"/>
    </row>
    <row r="182" spans="1:10" x14ac:dyDescent="0.25">
      <c r="A182" s="7" t="s">
        <v>184</v>
      </c>
      <c r="B182" s="13" t="s">
        <v>145</v>
      </c>
      <c r="C182" s="8" t="s">
        <v>4</v>
      </c>
      <c r="D182" s="9">
        <v>5</v>
      </c>
      <c r="E182" s="36">
        <v>2235491</v>
      </c>
      <c r="F182" s="9">
        <v>0</v>
      </c>
      <c r="G182" s="36"/>
      <c r="H182" s="9">
        <v>0</v>
      </c>
      <c r="I182" s="36"/>
      <c r="J182" s="30">
        <f t="shared" ref="J182:J186" si="28">+(E182*D182)+(G182*F182)+(I182*H182)</f>
        <v>11177455</v>
      </c>
    </row>
    <row r="183" spans="1:10" x14ac:dyDescent="0.25">
      <c r="A183" s="1"/>
      <c r="B183" s="10"/>
      <c r="C183" s="2" t="s">
        <v>5</v>
      </c>
      <c r="D183" s="3">
        <v>1</v>
      </c>
      <c r="E183" s="37">
        <v>1675396</v>
      </c>
      <c r="F183" s="3">
        <v>1</v>
      </c>
      <c r="G183" s="37">
        <v>837698</v>
      </c>
      <c r="H183" s="3">
        <v>0</v>
      </c>
      <c r="I183" s="37"/>
      <c r="J183" s="29">
        <f t="shared" si="28"/>
        <v>2513094</v>
      </c>
    </row>
    <row r="184" spans="1:10" x14ac:dyDescent="0.25">
      <c r="A184" s="1"/>
      <c r="B184" s="10"/>
      <c r="C184" s="2" t="s">
        <v>6</v>
      </c>
      <c r="D184" s="3">
        <v>2</v>
      </c>
      <c r="E184" s="37">
        <v>2646182</v>
      </c>
      <c r="F184" s="3">
        <v>0</v>
      </c>
      <c r="G184" s="37"/>
      <c r="H184" s="3">
        <v>0</v>
      </c>
      <c r="I184" s="37"/>
      <c r="J184" s="29">
        <f t="shared" si="28"/>
        <v>5292364</v>
      </c>
    </row>
    <row r="185" spans="1:10" x14ac:dyDescent="0.25">
      <c r="A185" s="1"/>
      <c r="B185" s="10"/>
      <c r="C185" s="2" t="s">
        <v>8</v>
      </c>
      <c r="D185" s="3">
        <v>3</v>
      </c>
      <c r="E185" s="37">
        <v>5176447</v>
      </c>
      <c r="F185" s="3">
        <v>0</v>
      </c>
      <c r="G185" s="37"/>
      <c r="H185" s="3">
        <v>0</v>
      </c>
      <c r="I185" s="37"/>
      <c r="J185" s="29">
        <f t="shared" si="28"/>
        <v>15529341</v>
      </c>
    </row>
    <row r="186" spans="1:10" ht="15.75" thickBot="1" x14ac:dyDescent="0.3">
      <c r="A186" s="4"/>
      <c r="B186" s="5"/>
      <c r="C186" s="14" t="s">
        <v>9</v>
      </c>
      <c r="D186" s="15">
        <v>1</v>
      </c>
      <c r="E186" s="38">
        <v>4187017</v>
      </c>
      <c r="F186" s="15">
        <v>1</v>
      </c>
      <c r="G186" s="38">
        <v>2093508</v>
      </c>
      <c r="H186" s="15">
        <v>0</v>
      </c>
      <c r="I186" s="38"/>
      <c r="J186" s="40">
        <f t="shared" si="28"/>
        <v>6280525</v>
      </c>
    </row>
    <row r="187" spans="1:10" ht="15.75" thickBot="1" x14ac:dyDescent="0.3">
      <c r="D187" s="12"/>
      <c r="F187" s="12"/>
      <c r="H187" s="12"/>
    </row>
    <row r="188" spans="1:10" x14ac:dyDescent="0.25">
      <c r="A188" s="7" t="s">
        <v>185</v>
      </c>
      <c r="B188" s="13" t="s">
        <v>111</v>
      </c>
      <c r="C188" s="8" t="s">
        <v>4</v>
      </c>
      <c r="D188" s="9">
        <v>0</v>
      </c>
      <c r="E188" s="36"/>
      <c r="F188" s="9">
        <v>1</v>
      </c>
      <c r="G188" s="36">
        <v>1117746</v>
      </c>
      <c r="H188" s="9">
        <v>0</v>
      </c>
      <c r="I188" s="36"/>
      <c r="J188" s="30">
        <f t="shared" ref="J188:J192" si="29">+(E188*D188)+(G188*F188)+(I188*H188)</f>
        <v>1117746</v>
      </c>
    </row>
    <row r="189" spans="1:10" x14ac:dyDescent="0.25">
      <c r="A189" s="1"/>
      <c r="B189" s="10"/>
      <c r="C189" s="2" t="s">
        <v>5</v>
      </c>
      <c r="D189" s="3">
        <v>0</v>
      </c>
      <c r="E189" s="37"/>
      <c r="F189" s="3">
        <v>0</v>
      </c>
      <c r="G189" s="37"/>
      <c r="H189" s="3">
        <v>0</v>
      </c>
      <c r="I189" s="37"/>
      <c r="J189" s="29">
        <f t="shared" si="29"/>
        <v>0</v>
      </c>
    </row>
    <row r="190" spans="1:10" x14ac:dyDescent="0.25">
      <c r="A190" s="1"/>
      <c r="B190" s="10"/>
      <c r="C190" s="2" t="s">
        <v>6</v>
      </c>
      <c r="D190" s="3">
        <v>1</v>
      </c>
      <c r="E190" s="37">
        <v>2646182</v>
      </c>
      <c r="F190" s="3">
        <v>0</v>
      </c>
      <c r="G190" s="37"/>
      <c r="H190" s="3">
        <v>0</v>
      </c>
      <c r="I190" s="37"/>
      <c r="J190" s="29">
        <f t="shared" si="29"/>
        <v>2646182</v>
      </c>
    </row>
    <row r="191" spans="1:10" x14ac:dyDescent="0.25">
      <c r="A191" s="1"/>
      <c r="B191" s="10"/>
      <c r="C191" s="2" t="s">
        <v>8</v>
      </c>
      <c r="D191" s="3">
        <v>0</v>
      </c>
      <c r="E191" s="37"/>
      <c r="F191" s="3">
        <v>1</v>
      </c>
      <c r="G191" s="37">
        <v>2588224</v>
      </c>
      <c r="H191" s="3">
        <v>0</v>
      </c>
      <c r="I191" s="37"/>
      <c r="J191" s="29">
        <f t="shared" si="29"/>
        <v>2588224</v>
      </c>
    </row>
    <row r="192" spans="1:10" ht="15.75" thickBot="1" x14ac:dyDescent="0.3">
      <c r="A192" s="4"/>
      <c r="B192" s="5"/>
      <c r="C192" s="14" t="s">
        <v>9</v>
      </c>
      <c r="D192" s="15">
        <v>0</v>
      </c>
      <c r="E192" s="38"/>
      <c r="F192" s="15">
        <v>0</v>
      </c>
      <c r="G192" s="38"/>
      <c r="H192" s="15">
        <v>1</v>
      </c>
      <c r="I192" s="38">
        <v>1046754</v>
      </c>
      <c r="J192" s="40">
        <f t="shared" si="29"/>
        <v>1046754</v>
      </c>
    </row>
    <row r="193" spans="1:10" ht="15.75" thickBot="1" x14ac:dyDescent="0.3">
      <c r="D193" s="12"/>
      <c r="F193" s="12"/>
      <c r="H193" s="12"/>
    </row>
    <row r="194" spans="1:10" x14ac:dyDescent="0.25">
      <c r="A194" s="7" t="s">
        <v>186</v>
      </c>
      <c r="B194" s="13" t="s">
        <v>146</v>
      </c>
      <c r="C194" s="8" t="s">
        <v>4</v>
      </c>
      <c r="D194" s="9">
        <v>1</v>
      </c>
      <c r="E194" s="36">
        <v>2235491</v>
      </c>
      <c r="F194" s="9">
        <v>0</v>
      </c>
      <c r="G194" s="36"/>
      <c r="H194" s="9">
        <v>0</v>
      </c>
      <c r="I194" s="36"/>
      <c r="J194" s="30">
        <f t="shared" ref="J194:J198" si="30">+(E194*D194)+(G194*F194)+(I194*H194)</f>
        <v>2235491</v>
      </c>
    </row>
    <row r="195" spans="1:10" x14ac:dyDescent="0.25">
      <c r="A195" s="1"/>
      <c r="B195" s="10"/>
      <c r="C195" s="2" t="s">
        <v>5</v>
      </c>
      <c r="D195" s="3">
        <v>0</v>
      </c>
      <c r="E195" s="37"/>
      <c r="F195" s="3">
        <v>0</v>
      </c>
      <c r="G195" s="37"/>
      <c r="H195" s="3">
        <v>0</v>
      </c>
      <c r="I195" s="37"/>
      <c r="J195" s="29">
        <f t="shared" si="30"/>
        <v>0</v>
      </c>
    </row>
    <row r="196" spans="1:10" x14ac:dyDescent="0.25">
      <c r="A196" s="1"/>
      <c r="B196" s="10"/>
      <c r="C196" s="2" t="s">
        <v>6</v>
      </c>
      <c r="D196" s="3">
        <v>1</v>
      </c>
      <c r="E196" s="37">
        <v>2646182</v>
      </c>
      <c r="F196" s="3">
        <v>0</v>
      </c>
      <c r="G196" s="37"/>
      <c r="H196" s="3">
        <v>0</v>
      </c>
      <c r="I196" s="37"/>
      <c r="J196" s="29">
        <f t="shared" si="30"/>
        <v>2646182</v>
      </c>
    </row>
    <row r="197" spans="1:10" x14ac:dyDescent="0.25">
      <c r="A197" s="1"/>
      <c r="B197" s="10"/>
      <c r="C197" s="2" t="s">
        <v>8</v>
      </c>
      <c r="D197" s="3">
        <v>0</v>
      </c>
      <c r="E197" s="37"/>
      <c r="F197" s="3">
        <v>1</v>
      </c>
      <c r="G197" s="37">
        <v>2588224</v>
      </c>
      <c r="H197" s="3">
        <v>0</v>
      </c>
      <c r="I197" s="37"/>
      <c r="J197" s="29">
        <f t="shared" si="30"/>
        <v>2588224</v>
      </c>
    </row>
    <row r="198" spans="1:10" ht="15.75" thickBot="1" x14ac:dyDescent="0.3">
      <c r="A198" s="4"/>
      <c r="B198" s="5"/>
      <c r="C198" s="14" t="s">
        <v>9</v>
      </c>
      <c r="D198" s="15">
        <v>0</v>
      </c>
      <c r="E198" s="38"/>
      <c r="F198" s="15">
        <v>1</v>
      </c>
      <c r="G198" s="38">
        <v>2093508</v>
      </c>
      <c r="H198" s="15">
        <v>0</v>
      </c>
      <c r="I198" s="38"/>
      <c r="J198" s="40">
        <f t="shared" si="30"/>
        <v>2093508</v>
      </c>
    </row>
    <row r="199" spans="1:10" ht="15.75" thickBot="1" x14ac:dyDescent="0.3">
      <c r="D199" s="12"/>
      <c r="F199" s="12"/>
      <c r="H199" s="12"/>
    </row>
    <row r="200" spans="1:10" x14ac:dyDescent="0.25">
      <c r="A200" s="7" t="s">
        <v>187</v>
      </c>
      <c r="B200" s="13" t="s">
        <v>104</v>
      </c>
      <c r="C200" s="8" t="s">
        <v>4</v>
      </c>
      <c r="D200" s="9">
        <v>1</v>
      </c>
      <c r="E200" s="36">
        <v>2235491</v>
      </c>
      <c r="F200" s="9">
        <v>0</v>
      </c>
      <c r="G200" s="36"/>
      <c r="H200" s="9">
        <v>0</v>
      </c>
      <c r="I200" s="36"/>
      <c r="J200" s="30">
        <f t="shared" ref="J200:J204" si="31">+(E200*D200)+(G200*F200)+(I200*H200)</f>
        <v>2235491</v>
      </c>
    </row>
    <row r="201" spans="1:10" x14ac:dyDescent="0.25">
      <c r="A201" s="1"/>
      <c r="B201" s="10"/>
      <c r="C201" s="2" t="s">
        <v>5</v>
      </c>
      <c r="D201" s="3">
        <v>0</v>
      </c>
      <c r="E201" s="37"/>
      <c r="F201" s="3">
        <v>0</v>
      </c>
      <c r="G201" s="37"/>
      <c r="H201" s="3">
        <v>0</v>
      </c>
      <c r="I201" s="37"/>
      <c r="J201" s="29">
        <f t="shared" si="31"/>
        <v>0</v>
      </c>
    </row>
    <row r="202" spans="1:10" x14ac:dyDescent="0.25">
      <c r="A202" s="1"/>
      <c r="B202" s="10"/>
      <c r="C202" s="2" t="s">
        <v>6</v>
      </c>
      <c r="D202" s="3">
        <v>1</v>
      </c>
      <c r="E202" s="37">
        <v>2646182</v>
      </c>
      <c r="F202" s="3">
        <v>0</v>
      </c>
      <c r="G202" s="37"/>
      <c r="H202" s="3">
        <v>0</v>
      </c>
      <c r="I202" s="37"/>
      <c r="J202" s="29">
        <f t="shared" si="31"/>
        <v>2646182</v>
      </c>
    </row>
    <row r="203" spans="1:10" x14ac:dyDescent="0.25">
      <c r="A203" s="1"/>
      <c r="B203" s="10"/>
      <c r="C203" s="2" t="s">
        <v>8</v>
      </c>
      <c r="D203" s="3">
        <v>0</v>
      </c>
      <c r="E203" s="37"/>
      <c r="F203" s="3">
        <v>1</v>
      </c>
      <c r="G203" s="37">
        <v>2588224</v>
      </c>
      <c r="H203" s="3">
        <v>0</v>
      </c>
      <c r="I203" s="37"/>
      <c r="J203" s="29">
        <f t="shared" si="31"/>
        <v>2588224</v>
      </c>
    </row>
    <row r="204" spans="1:10" ht="15.75" thickBot="1" x14ac:dyDescent="0.3">
      <c r="A204" s="4"/>
      <c r="B204" s="5"/>
      <c r="C204" s="14" t="s">
        <v>9</v>
      </c>
      <c r="D204" s="15">
        <v>0</v>
      </c>
      <c r="E204" s="38"/>
      <c r="F204" s="15">
        <v>1</v>
      </c>
      <c r="G204" s="38">
        <v>2093508</v>
      </c>
      <c r="H204" s="15">
        <v>0</v>
      </c>
      <c r="I204" s="38"/>
      <c r="J204" s="40">
        <f t="shared" si="31"/>
        <v>2093508</v>
      </c>
    </row>
    <row r="205" spans="1:10" ht="15.75" thickBot="1" x14ac:dyDescent="0.3">
      <c r="D205" s="12"/>
      <c r="F205" s="12"/>
      <c r="H205" s="12"/>
    </row>
    <row r="206" spans="1:10" x14ac:dyDescent="0.25">
      <c r="A206" s="7" t="s">
        <v>188</v>
      </c>
      <c r="B206" s="13" t="s">
        <v>105</v>
      </c>
      <c r="C206" s="8" t="s">
        <v>4</v>
      </c>
      <c r="D206" s="9">
        <v>1</v>
      </c>
      <c r="E206" s="36">
        <v>2235491</v>
      </c>
      <c r="F206" s="9">
        <v>0</v>
      </c>
      <c r="G206" s="36"/>
      <c r="H206" s="9">
        <v>0</v>
      </c>
      <c r="I206" s="36"/>
      <c r="J206" s="30">
        <f t="shared" ref="J206:J210" si="32">+(E206*D206)+(G206*F206)+(I206*H206)</f>
        <v>2235491</v>
      </c>
    </row>
    <row r="207" spans="1:10" x14ac:dyDescent="0.25">
      <c r="A207" s="1"/>
      <c r="B207" s="10"/>
      <c r="C207" s="2" t="s">
        <v>5</v>
      </c>
      <c r="D207" s="3">
        <v>0</v>
      </c>
      <c r="E207" s="37"/>
      <c r="F207" s="3">
        <v>0</v>
      </c>
      <c r="G207" s="37"/>
      <c r="H207" s="3">
        <v>0</v>
      </c>
      <c r="I207" s="37"/>
      <c r="J207" s="29">
        <f t="shared" si="32"/>
        <v>0</v>
      </c>
    </row>
    <row r="208" spans="1:10" x14ac:dyDescent="0.25">
      <c r="A208" s="1"/>
      <c r="B208" s="10"/>
      <c r="C208" s="2" t="s">
        <v>6</v>
      </c>
      <c r="D208" s="3">
        <v>0</v>
      </c>
      <c r="E208" s="37"/>
      <c r="F208" s="3">
        <v>0</v>
      </c>
      <c r="G208" s="37"/>
      <c r="H208" s="3">
        <v>0</v>
      </c>
      <c r="I208" s="37"/>
      <c r="J208" s="29">
        <f t="shared" si="32"/>
        <v>0</v>
      </c>
    </row>
    <row r="209" spans="1:10" x14ac:dyDescent="0.25">
      <c r="A209" s="1"/>
      <c r="B209" s="10"/>
      <c r="C209" s="2" t="s">
        <v>8</v>
      </c>
      <c r="D209" s="3">
        <v>0</v>
      </c>
      <c r="E209" s="37"/>
      <c r="F209" s="3">
        <v>1</v>
      </c>
      <c r="G209" s="37">
        <v>2588224</v>
      </c>
      <c r="H209" s="3">
        <v>0</v>
      </c>
      <c r="I209" s="37"/>
      <c r="J209" s="29">
        <f t="shared" si="32"/>
        <v>2588224</v>
      </c>
    </row>
    <row r="210" spans="1:10" ht="15.75" thickBot="1" x14ac:dyDescent="0.3">
      <c r="A210" s="4"/>
      <c r="B210" s="5"/>
      <c r="C210" s="14" t="s">
        <v>9</v>
      </c>
      <c r="D210" s="15">
        <v>0</v>
      </c>
      <c r="E210" s="38"/>
      <c r="F210" s="15">
        <v>1</v>
      </c>
      <c r="G210" s="38">
        <v>2093508</v>
      </c>
      <c r="H210" s="15">
        <v>0</v>
      </c>
      <c r="I210" s="38"/>
      <c r="J210" s="40">
        <f t="shared" si="32"/>
        <v>2093508</v>
      </c>
    </row>
    <row r="211" spans="1:10" ht="15.75" thickBot="1" x14ac:dyDescent="0.3">
      <c r="D211" s="12"/>
      <c r="F211" s="12"/>
      <c r="H211" s="12"/>
    </row>
    <row r="212" spans="1:10" x14ac:dyDescent="0.25">
      <c r="A212" s="7" t="s">
        <v>189</v>
      </c>
      <c r="B212" s="13" t="s">
        <v>79</v>
      </c>
      <c r="C212" s="8" t="s">
        <v>4</v>
      </c>
      <c r="D212" s="9">
        <v>1</v>
      </c>
      <c r="E212" s="36">
        <v>2235491</v>
      </c>
      <c r="F212" s="9">
        <v>0</v>
      </c>
      <c r="G212" s="36"/>
      <c r="H212" s="9">
        <v>0</v>
      </c>
      <c r="I212" s="36"/>
      <c r="J212" s="30">
        <f t="shared" ref="J212:J216" si="33">+(E212*D212)+(G212*F212)+(I212*H212)</f>
        <v>2235491</v>
      </c>
    </row>
    <row r="213" spans="1:10" x14ac:dyDescent="0.25">
      <c r="A213" s="1"/>
      <c r="B213" s="10"/>
      <c r="C213" s="2" t="s">
        <v>5</v>
      </c>
      <c r="D213" s="3">
        <v>0</v>
      </c>
      <c r="E213" s="37"/>
      <c r="F213" s="3">
        <v>0</v>
      </c>
      <c r="G213" s="37"/>
      <c r="H213" s="3">
        <v>0</v>
      </c>
      <c r="I213" s="37"/>
      <c r="J213" s="29">
        <f t="shared" si="33"/>
        <v>0</v>
      </c>
    </row>
    <row r="214" spans="1:10" x14ac:dyDescent="0.25">
      <c r="A214" s="1"/>
      <c r="B214" s="10"/>
      <c r="C214" s="2" t="s">
        <v>6</v>
      </c>
      <c r="D214" s="3">
        <v>0</v>
      </c>
      <c r="E214" s="37"/>
      <c r="F214" s="3">
        <v>0</v>
      </c>
      <c r="G214" s="37"/>
      <c r="H214" s="3">
        <v>0</v>
      </c>
      <c r="I214" s="37"/>
      <c r="J214" s="29">
        <f t="shared" si="33"/>
        <v>0</v>
      </c>
    </row>
    <row r="215" spans="1:10" x14ac:dyDescent="0.25">
      <c r="A215" s="1"/>
      <c r="B215" s="10"/>
      <c r="C215" s="2" t="s">
        <v>8</v>
      </c>
      <c r="D215" s="3">
        <v>0</v>
      </c>
      <c r="E215" s="37"/>
      <c r="F215" s="3">
        <v>1</v>
      </c>
      <c r="G215" s="37">
        <v>2588224</v>
      </c>
      <c r="H215" s="3">
        <v>0</v>
      </c>
      <c r="I215" s="37"/>
      <c r="J215" s="29">
        <f t="shared" si="33"/>
        <v>2588224</v>
      </c>
    </row>
    <row r="216" spans="1:10" ht="15.75" thickBot="1" x14ac:dyDescent="0.3">
      <c r="A216" s="4"/>
      <c r="B216" s="5"/>
      <c r="C216" s="14" t="s">
        <v>9</v>
      </c>
      <c r="D216" s="15">
        <v>0</v>
      </c>
      <c r="E216" s="38"/>
      <c r="F216" s="15">
        <v>0</v>
      </c>
      <c r="G216" s="38"/>
      <c r="H216" s="15">
        <v>0</v>
      </c>
      <c r="I216" s="38"/>
      <c r="J216" s="40">
        <f t="shared" si="33"/>
        <v>0</v>
      </c>
    </row>
    <row r="217" spans="1:10" ht="15.75" thickBot="1" x14ac:dyDescent="0.3">
      <c r="D217" s="12"/>
      <c r="F217" s="12"/>
      <c r="H217" s="12"/>
    </row>
    <row r="218" spans="1:10" x14ac:dyDescent="0.25">
      <c r="A218" s="7" t="s">
        <v>190</v>
      </c>
      <c r="B218" s="13" t="s">
        <v>112</v>
      </c>
      <c r="C218" s="8" t="s">
        <v>4</v>
      </c>
      <c r="D218" s="9">
        <v>1</v>
      </c>
      <c r="E218" s="36">
        <v>2235491</v>
      </c>
      <c r="F218" s="9">
        <v>0</v>
      </c>
      <c r="G218" s="36"/>
      <c r="H218" s="9">
        <v>0</v>
      </c>
      <c r="I218" s="36"/>
      <c r="J218" s="30">
        <f t="shared" ref="J218:J222" si="34">+(E218*D218)+(G218*F218)+(I218*H218)</f>
        <v>2235491</v>
      </c>
    </row>
    <row r="219" spans="1:10" x14ac:dyDescent="0.25">
      <c r="A219" s="1"/>
      <c r="B219" s="10"/>
      <c r="C219" s="2" t="s">
        <v>5</v>
      </c>
      <c r="D219" s="3">
        <v>0</v>
      </c>
      <c r="E219" s="37"/>
      <c r="F219" s="3">
        <v>0</v>
      </c>
      <c r="G219" s="37"/>
      <c r="H219" s="3">
        <v>0</v>
      </c>
      <c r="I219" s="37"/>
      <c r="J219" s="29">
        <f t="shared" si="34"/>
        <v>0</v>
      </c>
    </row>
    <row r="220" spans="1:10" x14ac:dyDescent="0.25">
      <c r="A220" s="1"/>
      <c r="B220" s="10"/>
      <c r="C220" s="2" t="s">
        <v>6</v>
      </c>
      <c r="D220" s="3">
        <v>1</v>
      </c>
      <c r="E220" s="37">
        <v>2646182</v>
      </c>
      <c r="F220" s="3">
        <v>0</v>
      </c>
      <c r="G220" s="37"/>
      <c r="H220" s="3">
        <v>0</v>
      </c>
      <c r="I220" s="37"/>
      <c r="J220" s="29">
        <f t="shared" si="34"/>
        <v>2646182</v>
      </c>
    </row>
    <row r="221" spans="1:10" x14ac:dyDescent="0.25">
      <c r="A221" s="1"/>
      <c r="B221" s="10"/>
      <c r="C221" s="2" t="s">
        <v>8</v>
      </c>
      <c r="D221" s="3">
        <v>0</v>
      </c>
      <c r="E221" s="37"/>
      <c r="F221" s="3">
        <v>1</v>
      </c>
      <c r="G221" s="37">
        <v>2588224</v>
      </c>
      <c r="H221" s="3">
        <v>0</v>
      </c>
      <c r="I221" s="37"/>
      <c r="J221" s="29">
        <f t="shared" si="34"/>
        <v>2588224</v>
      </c>
    </row>
    <row r="222" spans="1:10" ht="15.75" thickBot="1" x14ac:dyDescent="0.3">
      <c r="A222" s="4"/>
      <c r="B222" s="5"/>
      <c r="C222" s="14" t="s">
        <v>9</v>
      </c>
      <c r="D222" s="15">
        <v>0</v>
      </c>
      <c r="E222" s="38"/>
      <c r="F222" s="15">
        <v>1</v>
      </c>
      <c r="G222" s="38">
        <v>2093508</v>
      </c>
      <c r="H222" s="15">
        <v>0</v>
      </c>
      <c r="I222" s="38"/>
      <c r="J222" s="40">
        <f t="shared" si="34"/>
        <v>2093508</v>
      </c>
    </row>
    <row r="223" spans="1:10" ht="15.75" thickBot="1" x14ac:dyDescent="0.3">
      <c r="D223" s="12"/>
      <c r="F223" s="12"/>
      <c r="H223" s="12"/>
    </row>
    <row r="224" spans="1:10" x14ac:dyDescent="0.25">
      <c r="A224" s="7" t="s">
        <v>191</v>
      </c>
      <c r="B224" s="13" t="s">
        <v>106</v>
      </c>
      <c r="C224" s="8" t="s">
        <v>4</v>
      </c>
      <c r="D224" s="9">
        <v>3</v>
      </c>
      <c r="E224" s="36">
        <v>2235491</v>
      </c>
      <c r="F224" s="9">
        <v>0</v>
      </c>
      <c r="G224" s="36"/>
      <c r="H224" s="9">
        <v>0</v>
      </c>
      <c r="I224" s="36"/>
      <c r="J224" s="30">
        <f t="shared" ref="J224:J228" si="35">+(E224*D224)+(G224*F224)+(I224*H224)</f>
        <v>6706473</v>
      </c>
    </row>
    <row r="225" spans="1:10" x14ac:dyDescent="0.25">
      <c r="A225" s="1"/>
      <c r="B225" s="10"/>
      <c r="C225" s="2" t="s">
        <v>5</v>
      </c>
      <c r="D225" s="3">
        <v>1</v>
      </c>
      <c r="E225" s="37">
        <v>1675396</v>
      </c>
      <c r="F225" s="3">
        <v>0</v>
      </c>
      <c r="G225" s="37"/>
      <c r="H225" s="3">
        <v>0</v>
      </c>
      <c r="I225" s="37"/>
      <c r="J225" s="29">
        <f t="shared" si="35"/>
        <v>1675396</v>
      </c>
    </row>
    <row r="226" spans="1:10" x14ac:dyDescent="0.25">
      <c r="A226" s="1"/>
      <c r="B226" s="10"/>
      <c r="C226" s="2" t="s">
        <v>6</v>
      </c>
      <c r="D226" s="3">
        <v>1</v>
      </c>
      <c r="E226" s="37">
        <v>2646182</v>
      </c>
      <c r="F226" s="3">
        <v>0</v>
      </c>
      <c r="G226" s="37"/>
      <c r="H226" s="3">
        <v>0</v>
      </c>
      <c r="I226" s="37"/>
      <c r="J226" s="29">
        <f t="shared" si="35"/>
        <v>2646182</v>
      </c>
    </row>
    <row r="227" spans="1:10" x14ac:dyDescent="0.25">
      <c r="A227" s="1"/>
      <c r="B227" s="10"/>
      <c r="C227" s="2" t="s">
        <v>8</v>
      </c>
      <c r="D227" s="3">
        <v>1</v>
      </c>
      <c r="E227" s="37">
        <v>5176447</v>
      </c>
      <c r="F227" s="3">
        <v>0</v>
      </c>
      <c r="G227" s="37"/>
      <c r="H227" s="3">
        <v>0</v>
      </c>
      <c r="I227" s="37"/>
      <c r="J227" s="29">
        <f t="shared" si="35"/>
        <v>5176447</v>
      </c>
    </row>
    <row r="228" spans="1:10" ht="15.75" thickBot="1" x14ac:dyDescent="0.3">
      <c r="A228" s="4"/>
      <c r="B228" s="5"/>
      <c r="C228" s="14" t="s">
        <v>9</v>
      </c>
      <c r="D228" s="15">
        <v>1</v>
      </c>
      <c r="E228" s="38">
        <v>4187017</v>
      </c>
      <c r="F228" s="15">
        <v>0</v>
      </c>
      <c r="G228" s="38"/>
      <c r="H228" s="15">
        <v>0</v>
      </c>
      <c r="I228" s="38"/>
      <c r="J228" s="40">
        <f t="shared" si="35"/>
        <v>4187017</v>
      </c>
    </row>
    <row r="229" spans="1:10" ht="15.75" thickBot="1" x14ac:dyDescent="0.3">
      <c r="D229" s="12"/>
      <c r="F229" s="12"/>
      <c r="H229" s="12"/>
    </row>
    <row r="230" spans="1:10" x14ac:dyDescent="0.25">
      <c r="A230" s="7" t="s">
        <v>193</v>
      </c>
      <c r="B230" s="13" t="s">
        <v>117</v>
      </c>
      <c r="C230" s="8" t="s">
        <v>4</v>
      </c>
      <c r="D230" s="9">
        <v>1</v>
      </c>
      <c r="E230" s="36">
        <v>2235491</v>
      </c>
      <c r="F230" s="9">
        <v>0</v>
      </c>
      <c r="G230" s="36"/>
      <c r="H230" s="9">
        <v>0</v>
      </c>
      <c r="I230" s="36"/>
      <c r="J230" s="30">
        <f t="shared" ref="J230:J234" si="36">+(E230*D230)+(G230*F230)+(I230*H230)</f>
        <v>2235491</v>
      </c>
    </row>
    <row r="231" spans="1:10" x14ac:dyDescent="0.25">
      <c r="A231" s="1"/>
      <c r="B231" s="10"/>
      <c r="C231" s="2" t="s">
        <v>5</v>
      </c>
      <c r="D231" s="3">
        <v>0</v>
      </c>
      <c r="E231" s="37"/>
      <c r="F231" s="3">
        <v>0</v>
      </c>
      <c r="G231" s="37"/>
      <c r="H231" s="3">
        <v>0</v>
      </c>
      <c r="I231" s="37"/>
      <c r="J231" s="29">
        <f t="shared" si="36"/>
        <v>0</v>
      </c>
    </row>
    <row r="232" spans="1:10" x14ac:dyDescent="0.25">
      <c r="A232" s="1"/>
      <c r="B232" s="10"/>
      <c r="C232" s="2" t="s">
        <v>6</v>
      </c>
      <c r="D232" s="3">
        <v>1</v>
      </c>
      <c r="E232" s="37">
        <v>2646182</v>
      </c>
      <c r="F232" s="3">
        <v>0</v>
      </c>
      <c r="G232" s="37"/>
      <c r="H232" s="3">
        <v>0</v>
      </c>
      <c r="I232" s="37"/>
      <c r="J232" s="29">
        <f t="shared" si="36"/>
        <v>2646182</v>
      </c>
    </row>
    <row r="233" spans="1:10" x14ac:dyDescent="0.25">
      <c r="A233" s="1"/>
      <c r="B233" s="10"/>
      <c r="C233" s="2" t="s">
        <v>8</v>
      </c>
      <c r="D233" s="3">
        <v>0</v>
      </c>
      <c r="E233" s="37"/>
      <c r="F233" s="3">
        <v>1</v>
      </c>
      <c r="G233" s="37">
        <v>2588224</v>
      </c>
      <c r="H233" s="3">
        <v>0</v>
      </c>
      <c r="I233" s="37"/>
      <c r="J233" s="29">
        <f t="shared" si="36"/>
        <v>2588224</v>
      </c>
    </row>
    <row r="234" spans="1:10" ht="15.75" thickBot="1" x14ac:dyDescent="0.3">
      <c r="A234" s="4"/>
      <c r="B234" s="5"/>
      <c r="C234" s="14" t="s">
        <v>9</v>
      </c>
      <c r="D234" s="15">
        <v>0</v>
      </c>
      <c r="E234" s="38"/>
      <c r="F234" s="15">
        <v>1</v>
      </c>
      <c r="G234" s="38">
        <v>2093508</v>
      </c>
      <c r="H234" s="15">
        <v>0</v>
      </c>
      <c r="I234" s="38"/>
      <c r="J234" s="40">
        <f t="shared" si="36"/>
        <v>2093508</v>
      </c>
    </row>
    <row r="235" spans="1:10" ht="15.75" thickBot="1" x14ac:dyDescent="0.3">
      <c r="D235" s="12"/>
      <c r="F235" s="12"/>
      <c r="H235" s="12"/>
    </row>
    <row r="236" spans="1:10" x14ac:dyDescent="0.25">
      <c r="A236" s="7" t="s">
        <v>194</v>
      </c>
      <c r="B236" s="13" t="s">
        <v>143</v>
      </c>
      <c r="C236" s="8" t="s">
        <v>4</v>
      </c>
      <c r="D236" s="9">
        <v>1</v>
      </c>
      <c r="E236" s="36">
        <v>2235491</v>
      </c>
      <c r="F236" s="9">
        <v>0</v>
      </c>
      <c r="G236" s="36"/>
      <c r="H236" s="9">
        <v>0</v>
      </c>
      <c r="I236" s="36"/>
      <c r="J236" s="30">
        <f t="shared" ref="J236:J240" si="37">+(E236*D236)+(G236*F236)+(I236*H236)</f>
        <v>2235491</v>
      </c>
    </row>
    <row r="237" spans="1:10" x14ac:dyDescent="0.25">
      <c r="A237" s="1"/>
      <c r="B237" s="10"/>
      <c r="C237" s="2" t="s">
        <v>5</v>
      </c>
      <c r="D237" s="3">
        <v>0</v>
      </c>
      <c r="E237" s="37"/>
      <c r="F237" s="3">
        <v>0</v>
      </c>
      <c r="G237" s="37"/>
      <c r="H237" s="3">
        <v>0</v>
      </c>
      <c r="I237" s="37"/>
      <c r="J237" s="29">
        <f t="shared" si="37"/>
        <v>0</v>
      </c>
    </row>
    <row r="238" spans="1:10" x14ac:dyDescent="0.25">
      <c r="A238" s="1"/>
      <c r="B238" s="10"/>
      <c r="C238" s="2" t="s">
        <v>6</v>
      </c>
      <c r="D238" s="3">
        <v>1</v>
      </c>
      <c r="E238" s="37">
        <v>2646182</v>
      </c>
      <c r="F238" s="3">
        <v>0</v>
      </c>
      <c r="G238" s="37"/>
      <c r="H238" s="3">
        <v>0</v>
      </c>
      <c r="I238" s="37"/>
      <c r="J238" s="29">
        <f t="shared" si="37"/>
        <v>2646182</v>
      </c>
    </row>
    <row r="239" spans="1:10" x14ac:dyDescent="0.25">
      <c r="A239" s="1"/>
      <c r="B239" s="10"/>
      <c r="C239" s="2" t="s">
        <v>8</v>
      </c>
      <c r="D239" s="3">
        <v>0</v>
      </c>
      <c r="E239" s="37"/>
      <c r="F239" s="3">
        <v>1</v>
      </c>
      <c r="G239" s="37">
        <v>2588224</v>
      </c>
      <c r="H239" s="3">
        <v>0</v>
      </c>
      <c r="I239" s="37"/>
      <c r="J239" s="29">
        <f t="shared" si="37"/>
        <v>2588224</v>
      </c>
    </row>
    <row r="240" spans="1:10" ht="15.75" thickBot="1" x14ac:dyDescent="0.3">
      <c r="A240" s="4"/>
      <c r="B240" s="5"/>
      <c r="C240" s="14" t="s">
        <v>9</v>
      </c>
      <c r="D240" s="15">
        <v>0</v>
      </c>
      <c r="E240" s="38"/>
      <c r="F240" s="15">
        <v>0</v>
      </c>
      <c r="G240" s="38"/>
      <c r="H240" s="15">
        <v>0</v>
      </c>
      <c r="I240" s="38"/>
      <c r="J240" s="40">
        <f t="shared" si="37"/>
        <v>0</v>
      </c>
    </row>
    <row r="241" spans="1:10" ht="15.75" thickBot="1" x14ac:dyDescent="0.3">
      <c r="D241" s="12"/>
      <c r="F241" s="12"/>
      <c r="H241" s="12"/>
    </row>
    <row r="242" spans="1:10" x14ac:dyDescent="0.25">
      <c r="A242" s="7" t="s">
        <v>195</v>
      </c>
      <c r="B242" s="13" t="s">
        <v>80</v>
      </c>
      <c r="C242" s="8" t="s">
        <v>4</v>
      </c>
      <c r="D242" s="9">
        <v>1</v>
      </c>
      <c r="E242" s="36">
        <v>2235491</v>
      </c>
      <c r="F242" s="9">
        <v>0</v>
      </c>
      <c r="G242" s="36"/>
      <c r="H242" s="9">
        <v>0</v>
      </c>
      <c r="I242" s="36"/>
      <c r="J242" s="30">
        <f t="shared" ref="J242:J246" si="38">+(E242*D242)+(G242*F242)+(I242*H242)</f>
        <v>2235491</v>
      </c>
    </row>
    <row r="243" spans="1:10" x14ac:dyDescent="0.25">
      <c r="A243" s="1"/>
      <c r="B243" s="10"/>
      <c r="C243" s="2" t="s">
        <v>5</v>
      </c>
      <c r="D243" s="3">
        <v>0</v>
      </c>
      <c r="E243" s="37"/>
      <c r="F243" s="3">
        <v>0</v>
      </c>
      <c r="G243" s="37"/>
      <c r="H243" s="3">
        <v>0</v>
      </c>
      <c r="I243" s="37"/>
      <c r="J243" s="29">
        <f t="shared" si="38"/>
        <v>0</v>
      </c>
    </row>
    <row r="244" spans="1:10" x14ac:dyDescent="0.25">
      <c r="A244" s="1"/>
      <c r="B244" s="10"/>
      <c r="C244" s="2" t="s">
        <v>6</v>
      </c>
      <c r="D244" s="3">
        <v>0</v>
      </c>
      <c r="E244" s="37"/>
      <c r="F244" s="3">
        <v>0</v>
      </c>
      <c r="G244" s="37"/>
      <c r="H244" s="3">
        <v>0</v>
      </c>
      <c r="I244" s="37"/>
      <c r="J244" s="29">
        <f t="shared" si="38"/>
        <v>0</v>
      </c>
    </row>
    <row r="245" spans="1:10" x14ac:dyDescent="0.25">
      <c r="A245" s="1"/>
      <c r="B245" s="10"/>
      <c r="C245" s="2" t="s">
        <v>8</v>
      </c>
      <c r="D245" s="3">
        <v>0</v>
      </c>
      <c r="E245" s="37"/>
      <c r="F245" s="3">
        <v>1</v>
      </c>
      <c r="G245" s="37">
        <v>2588224</v>
      </c>
      <c r="H245" s="3">
        <v>0</v>
      </c>
      <c r="I245" s="37"/>
      <c r="J245" s="29">
        <f t="shared" si="38"/>
        <v>2588224</v>
      </c>
    </row>
    <row r="246" spans="1:10" ht="15.75" thickBot="1" x14ac:dyDescent="0.3">
      <c r="A246" s="4"/>
      <c r="B246" s="5"/>
      <c r="C246" s="14" t="s">
        <v>9</v>
      </c>
      <c r="D246" s="15">
        <v>0</v>
      </c>
      <c r="E246" s="38"/>
      <c r="F246" s="15">
        <v>1</v>
      </c>
      <c r="G246" s="38">
        <v>2093508</v>
      </c>
      <c r="H246" s="15">
        <v>0</v>
      </c>
      <c r="I246" s="38"/>
      <c r="J246" s="40">
        <f t="shared" si="38"/>
        <v>2093508</v>
      </c>
    </row>
    <row r="247" spans="1:10" ht="15.75" thickBot="1" x14ac:dyDescent="0.3">
      <c r="D247" s="12"/>
      <c r="F247" s="12"/>
      <c r="H247" s="12"/>
    </row>
    <row r="248" spans="1:10" x14ac:dyDescent="0.25">
      <c r="A248" s="7" t="s">
        <v>196</v>
      </c>
      <c r="B248" s="13" t="s">
        <v>147</v>
      </c>
      <c r="C248" s="8" t="s">
        <v>4</v>
      </c>
      <c r="D248" s="9">
        <v>1</v>
      </c>
      <c r="E248" s="36">
        <v>2235491</v>
      </c>
      <c r="F248" s="9">
        <v>0</v>
      </c>
      <c r="G248" s="36"/>
      <c r="H248" s="9">
        <v>0</v>
      </c>
      <c r="I248" s="36"/>
      <c r="J248" s="30">
        <f t="shared" ref="J248:J252" si="39">+(E248*D248)+(G248*F248)+(I248*H248)</f>
        <v>2235491</v>
      </c>
    </row>
    <row r="249" spans="1:10" x14ac:dyDescent="0.25">
      <c r="A249" s="1"/>
      <c r="B249" s="10"/>
      <c r="C249" s="2" t="s">
        <v>5</v>
      </c>
      <c r="D249" s="3">
        <v>0</v>
      </c>
      <c r="E249" s="37"/>
      <c r="F249" s="3">
        <v>0</v>
      </c>
      <c r="G249" s="37"/>
      <c r="H249" s="3">
        <v>0</v>
      </c>
      <c r="I249" s="37"/>
      <c r="J249" s="29">
        <f t="shared" si="39"/>
        <v>0</v>
      </c>
    </row>
    <row r="250" spans="1:10" x14ac:dyDescent="0.25">
      <c r="A250" s="1"/>
      <c r="B250" s="10"/>
      <c r="C250" s="2" t="s">
        <v>6</v>
      </c>
      <c r="D250" s="3">
        <v>0</v>
      </c>
      <c r="E250" s="37"/>
      <c r="F250" s="3">
        <v>0</v>
      </c>
      <c r="G250" s="37"/>
      <c r="H250" s="3">
        <v>0</v>
      </c>
      <c r="I250" s="37"/>
      <c r="J250" s="29">
        <f t="shared" si="39"/>
        <v>0</v>
      </c>
    </row>
    <row r="251" spans="1:10" x14ac:dyDescent="0.25">
      <c r="A251" s="1"/>
      <c r="B251" s="10"/>
      <c r="C251" s="2" t="s">
        <v>8</v>
      </c>
      <c r="D251" s="3">
        <v>0</v>
      </c>
      <c r="E251" s="37"/>
      <c r="F251" s="3">
        <v>1</v>
      </c>
      <c r="G251" s="37">
        <v>2588224</v>
      </c>
      <c r="H251" s="3">
        <v>0</v>
      </c>
      <c r="I251" s="37"/>
      <c r="J251" s="29">
        <f t="shared" si="39"/>
        <v>2588224</v>
      </c>
    </row>
    <row r="252" spans="1:10" ht="15.75" thickBot="1" x14ac:dyDescent="0.3">
      <c r="A252" s="4"/>
      <c r="B252" s="5"/>
      <c r="C252" s="14" t="s">
        <v>9</v>
      </c>
      <c r="D252" s="15">
        <v>0</v>
      </c>
      <c r="E252" s="38"/>
      <c r="F252" s="15">
        <v>0</v>
      </c>
      <c r="G252" s="38"/>
      <c r="H252" s="15">
        <v>0</v>
      </c>
      <c r="I252" s="38"/>
      <c r="J252" s="40">
        <f t="shared" si="39"/>
        <v>0</v>
      </c>
    </row>
    <row r="253" spans="1:10" ht="15.75" thickBot="1" x14ac:dyDescent="0.3">
      <c r="D253" s="12"/>
      <c r="F253" s="12"/>
      <c r="H253" s="12"/>
    </row>
    <row r="254" spans="1:10" x14ac:dyDescent="0.25">
      <c r="A254" s="7" t="s">
        <v>197</v>
      </c>
      <c r="B254" s="13" t="s">
        <v>148</v>
      </c>
      <c r="C254" s="8" t="s">
        <v>4</v>
      </c>
      <c r="D254" s="9">
        <v>1</v>
      </c>
      <c r="E254" s="36">
        <v>2235491</v>
      </c>
      <c r="F254" s="9">
        <v>0</v>
      </c>
      <c r="G254" s="36"/>
      <c r="H254" s="9">
        <v>0</v>
      </c>
      <c r="I254" s="36"/>
      <c r="J254" s="30">
        <f t="shared" ref="J254:J258" si="40">+(E254*D254)+(G254*F254)+(I254*H254)</f>
        <v>2235491</v>
      </c>
    </row>
    <row r="255" spans="1:10" x14ac:dyDescent="0.25">
      <c r="A255" s="1"/>
      <c r="B255" s="10"/>
      <c r="C255" s="2" t="s">
        <v>5</v>
      </c>
      <c r="D255" s="3">
        <v>0</v>
      </c>
      <c r="E255" s="37"/>
      <c r="F255" s="3">
        <v>1</v>
      </c>
      <c r="G255" s="37">
        <v>837698</v>
      </c>
      <c r="H255" s="3">
        <v>0</v>
      </c>
      <c r="I255" s="37"/>
      <c r="J255" s="29">
        <f t="shared" si="40"/>
        <v>837698</v>
      </c>
    </row>
    <row r="256" spans="1:10" x14ac:dyDescent="0.25">
      <c r="A256" s="1"/>
      <c r="B256" s="10"/>
      <c r="C256" s="2" t="s">
        <v>6</v>
      </c>
      <c r="D256" s="3">
        <v>1</v>
      </c>
      <c r="E256" s="37">
        <v>2646182</v>
      </c>
      <c r="F256" s="3">
        <v>0</v>
      </c>
      <c r="G256" s="37"/>
      <c r="H256" s="3">
        <v>0</v>
      </c>
      <c r="I256" s="37"/>
      <c r="J256" s="29">
        <f t="shared" si="40"/>
        <v>2646182</v>
      </c>
    </row>
    <row r="257" spans="1:10" x14ac:dyDescent="0.25">
      <c r="A257" s="1"/>
      <c r="B257" s="10"/>
      <c r="C257" s="2" t="s">
        <v>8</v>
      </c>
      <c r="D257" s="3">
        <v>0</v>
      </c>
      <c r="E257" s="37"/>
      <c r="F257" s="3">
        <v>1</v>
      </c>
      <c r="G257" s="37">
        <v>2588224</v>
      </c>
      <c r="H257" s="3">
        <v>0</v>
      </c>
      <c r="I257" s="37"/>
      <c r="J257" s="29">
        <f t="shared" si="40"/>
        <v>2588224</v>
      </c>
    </row>
    <row r="258" spans="1:10" ht="15.75" thickBot="1" x14ac:dyDescent="0.3">
      <c r="A258" s="4"/>
      <c r="B258" s="5"/>
      <c r="C258" s="14" t="s">
        <v>9</v>
      </c>
      <c r="D258" s="15">
        <v>0</v>
      </c>
      <c r="E258" s="38"/>
      <c r="F258" s="15">
        <v>1</v>
      </c>
      <c r="G258" s="38">
        <v>2093508</v>
      </c>
      <c r="H258" s="15">
        <v>0</v>
      </c>
      <c r="I258" s="38"/>
      <c r="J258" s="40">
        <f t="shared" si="40"/>
        <v>2093508</v>
      </c>
    </row>
    <row r="259" spans="1:10" ht="15.75" thickBot="1" x14ac:dyDescent="0.3">
      <c r="D259" s="12"/>
      <c r="F259" s="12"/>
      <c r="H259" s="12"/>
    </row>
    <row r="260" spans="1:10" x14ac:dyDescent="0.25">
      <c r="A260" s="7" t="s">
        <v>198</v>
      </c>
      <c r="B260" s="13" t="s">
        <v>142</v>
      </c>
      <c r="C260" s="8" t="s">
        <v>4</v>
      </c>
      <c r="D260" s="9">
        <v>10</v>
      </c>
      <c r="E260" s="36">
        <v>2235491</v>
      </c>
      <c r="F260" s="9">
        <v>1</v>
      </c>
      <c r="G260" s="36">
        <v>1117746</v>
      </c>
      <c r="H260" s="9">
        <v>0</v>
      </c>
      <c r="I260" s="36"/>
      <c r="J260" s="30">
        <f t="shared" ref="J260:J265" si="41">+(E260*D260)+(G260*F260)+(I260*H260)</f>
        <v>23472656</v>
      </c>
    </row>
    <row r="261" spans="1:10" x14ac:dyDescent="0.25">
      <c r="A261" s="1"/>
      <c r="B261" s="10"/>
      <c r="C261" s="2" t="s">
        <v>5</v>
      </c>
      <c r="D261" s="3">
        <v>3</v>
      </c>
      <c r="E261" s="37">
        <v>1675396</v>
      </c>
      <c r="F261" s="3">
        <v>0</v>
      </c>
      <c r="G261" s="37"/>
      <c r="H261" s="3">
        <v>0</v>
      </c>
      <c r="I261" s="37"/>
      <c r="J261" s="29">
        <f t="shared" si="41"/>
        <v>5026188</v>
      </c>
    </row>
    <row r="262" spans="1:10" x14ac:dyDescent="0.25">
      <c r="A262" s="1"/>
      <c r="B262" s="10"/>
      <c r="C262" s="2" t="s">
        <v>6</v>
      </c>
      <c r="D262" s="3">
        <v>4</v>
      </c>
      <c r="E262" s="37">
        <v>2646182</v>
      </c>
      <c r="F262" s="3">
        <v>0</v>
      </c>
      <c r="G262" s="37"/>
      <c r="H262" s="3">
        <v>0</v>
      </c>
      <c r="I262" s="37"/>
      <c r="J262" s="29">
        <f t="shared" si="41"/>
        <v>10584728</v>
      </c>
    </row>
    <row r="263" spans="1:10" x14ac:dyDescent="0.25">
      <c r="A263" s="1"/>
      <c r="B263" s="10"/>
      <c r="C263" s="2" t="s">
        <v>7</v>
      </c>
      <c r="D263" s="3">
        <v>2</v>
      </c>
      <c r="E263" s="37">
        <v>1812085</v>
      </c>
      <c r="F263" s="3">
        <v>0</v>
      </c>
      <c r="G263" s="37"/>
      <c r="H263" s="3">
        <v>0</v>
      </c>
      <c r="I263" s="37"/>
      <c r="J263" s="29">
        <f t="shared" si="41"/>
        <v>3624170</v>
      </c>
    </row>
    <row r="264" spans="1:10" x14ac:dyDescent="0.25">
      <c r="A264" s="1"/>
      <c r="B264" s="10"/>
      <c r="C264" s="2" t="s">
        <v>8</v>
      </c>
      <c r="D264" s="3">
        <v>8</v>
      </c>
      <c r="E264" s="37">
        <v>5176447</v>
      </c>
      <c r="F264" s="3">
        <v>0</v>
      </c>
      <c r="G264" s="37"/>
      <c r="H264" s="3">
        <v>0</v>
      </c>
      <c r="I264" s="37"/>
      <c r="J264" s="29">
        <f t="shared" si="41"/>
        <v>41411576</v>
      </c>
    </row>
    <row r="265" spans="1:10" ht="15.75" thickBot="1" x14ac:dyDescent="0.3">
      <c r="A265" s="4"/>
      <c r="B265" s="5"/>
      <c r="C265" s="14" t="s">
        <v>9</v>
      </c>
      <c r="D265" s="15">
        <v>5</v>
      </c>
      <c r="E265" s="38">
        <v>4187017</v>
      </c>
      <c r="F265" s="15">
        <v>0</v>
      </c>
      <c r="G265" s="38"/>
      <c r="H265" s="15">
        <v>0</v>
      </c>
      <c r="I265" s="38"/>
      <c r="J265" s="40">
        <f t="shared" si="41"/>
        <v>20935085</v>
      </c>
    </row>
    <row r="266" spans="1:10" ht="15.75" thickBot="1" x14ac:dyDescent="0.3">
      <c r="D266" s="12"/>
      <c r="F266" s="12"/>
      <c r="H266" s="12"/>
    </row>
    <row r="267" spans="1:10" x14ac:dyDescent="0.25">
      <c r="A267" s="7" t="s">
        <v>199</v>
      </c>
      <c r="B267" s="13" t="s">
        <v>118</v>
      </c>
      <c r="C267" s="8" t="s">
        <v>4</v>
      </c>
      <c r="D267" s="9">
        <v>2</v>
      </c>
      <c r="E267" s="36">
        <v>2235491</v>
      </c>
      <c r="F267" s="9">
        <v>0</v>
      </c>
      <c r="G267" s="36"/>
      <c r="H267" s="9">
        <v>0</v>
      </c>
      <c r="I267" s="36"/>
      <c r="J267" s="30">
        <f t="shared" ref="J267:J271" si="42">+(E267*D267)+(G267*F267)+(I267*H267)</f>
        <v>4470982</v>
      </c>
    </row>
    <row r="268" spans="1:10" x14ac:dyDescent="0.25">
      <c r="A268" s="1"/>
      <c r="B268" s="10"/>
      <c r="C268" s="2" t="s">
        <v>5</v>
      </c>
      <c r="D268" s="3">
        <v>1</v>
      </c>
      <c r="E268" s="37">
        <v>1675396</v>
      </c>
      <c r="F268" s="3">
        <v>0</v>
      </c>
      <c r="G268" s="37"/>
      <c r="H268" s="3">
        <v>0</v>
      </c>
      <c r="I268" s="37"/>
      <c r="J268" s="29">
        <f t="shared" si="42"/>
        <v>1675396</v>
      </c>
    </row>
    <row r="269" spans="1:10" x14ac:dyDescent="0.25">
      <c r="A269" s="1"/>
      <c r="B269" s="10"/>
      <c r="C269" s="2" t="s">
        <v>6</v>
      </c>
      <c r="D269" s="3">
        <v>1</v>
      </c>
      <c r="E269" s="37">
        <v>2646182</v>
      </c>
      <c r="F269" s="3">
        <v>0</v>
      </c>
      <c r="G269" s="37"/>
      <c r="H269" s="3">
        <v>0</v>
      </c>
      <c r="I269" s="37"/>
      <c r="J269" s="29">
        <f t="shared" si="42"/>
        <v>2646182</v>
      </c>
    </row>
    <row r="270" spans="1:10" x14ac:dyDescent="0.25">
      <c r="A270" s="1"/>
      <c r="B270" s="10"/>
      <c r="C270" s="2" t="s">
        <v>8</v>
      </c>
      <c r="D270" s="3">
        <v>0</v>
      </c>
      <c r="E270" s="37"/>
      <c r="F270" s="3">
        <v>2</v>
      </c>
      <c r="G270" s="37">
        <v>2588224</v>
      </c>
      <c r="H270" s="3">
        <v>0</v>
      </c>
      <c r="I270" s="37"/>
      <c r="J270" s="29">
        <f t="shared" si="42"/>
        <v>5176448</v>
      </c>
    </row>
    <row r="271" spans="1:10" ht="15.75" thickBot="1" x14ac:dyDescent="0.3">
      <c r="A271" s="4"/>
      <c r="B271" s="5"/>
      <c r="C271" s="14" t="s">
        <v>9</v>
      </c>
      <c r="D271" s="15">
        <v>1</v>
      </c>
      <c r="E271" s="38">
        <v>4187017</v>
      </c>
      <c r="F271" s="15">
        <v>0</v>
      </c>
      <c r="G271" s="38"/>
      <c r="H271" s="15">
        <v>0</v>
      </c>
      <c r="I271" s="38"/>
      <c r="J271" s="40">
        <f t="shared" si="42"/>
        <v>4187017</v>
      </c>
    </row>
    <row r="272" spans="1:10" ht="15.75" thickBot="1" x14ac:dyDescent="0.3">
      <c r="D272" s="12"/>
      <c r="F272" s="12"/>
      <c r="H272" s="12"/>
    </row>
    <row r="273" spans="1:10" x14ac:dyDescent="0.25">
      <c r="A273" s="7" t="s">
        <v>200</v>
      </c>
      <c r="B273" s="13" t="s">
        <v>64</v>
      </c>
      <c r="C273" s="8" t="s">
        <v>4</v>
      </c>
      <c r="D273" s="9">
        <v>1</v>
      </c>
      <c r="E273" s="36">
        <v>2235491</v>
      </c>
      <c r="F273" s="9">
        <v>0</v>
      </c>
      <c r="G273" s="36"/>
      <c r="H273" s="9">
        <v>0</v>
      </c>
      <c r="I273" s="36"/>
      <c r="J273" s="30">
        <f t="shared" ref="J273:J277" si="43">+(E273*D273)+(G273*F273)+(I273*H273)</f>
        <v>2235491</v>
      </c>
    </row>
    <row r="274" spans="1:10" x14ac:dyDescent="0.25">
      <c r="A274" s="1"/>
      <c r="B274" s="10"/>
      <c r="C274" s="2" t="s">
        <v>5</v>
      </c>
      <c r="D274" s="3">
        <v>0</v>
      </c>
      <c r="E274" s="37"/>
      <c r="F274" s="3">
        <v>0</v>
      </c>
      <c r="G274" s="37"/>
      <c r="H274" s="3">
        <v>0</v>
      </c>
      <c r="I274" s="37"/>
      <c r="J274" s="29">
        <f t="shared" si="43"/>
        <v>0</v>
      </c>
    </row>
    <row r="275" spans="1:10" x14ac:dyDescent="0.25">
      <c r="A275" s="1"/>
      <c r="B275" s="10"/>
      <c r="C275" s="2" t="s">
        <v>6</v>
      </c>
      <c r="D275" s="3">
        <v>0</v>
      </c>
      <c r="E275" s="37"/>
      <c r="F275" s="3">
        <v>0</v>
      </c>
      <c r="G275" s="37"/>
      <c r="H275" s="3">
        <v>0</v>
      </c>
      <c r="I275" s="37"/>
      <c r="J275" s="29">
        <f t="shared" si="43"/>
        <v>0</v>
      </c>
    </row>
    <row r="276" spans="1:10" x14ac:dyDescent="0.25">
      <c r="A276" s="1"/>
      <c r="B276" s="10"/>
      <c r="C276" s="2" t="s">
        <v>8</v>
      </c>
      <c r="D276" s="3">
        <v>0</v>
      </c>
      <c r="E276" s="37"/>
      <c r="F276" s="3">
        <v>1</v>
      </c>
      <c r="G276" s="37">
        <v>2588224</v>
      </c>
      <c r="H276" s="3">
        <v>0</v>
      </c>
      <c r="I276" s="37"/>
      <c r="J276" s="29">
        <f t="shared" si="43"/>
        <v>2588224</v>
      </c>
    </row>
    <row r="277" spans="1:10" ht="15.75" thickBot="1" x14ac:dyDescent="0.3">
      <c r="A277" s="4"/>
      <c r="B277" s="5"/>
      <c r="C277" s="14" t="s">
        <v>9</v>
      </c>
      <c r="D277" s="15">
        <v>0</v>
      </c>
      <c r="E277" s="38"/>
      <c r="F277" s="15">
        <v>0</v>
      </c>
      <c r="G277" s="38"/>
      <c r="H277" s="15">
        <v>0</v>
      </c>
      <c r="I277" s="38"/>
      <c r="J277" s="40">
        <f t="shared" si="43"/>
        <v>0</v>
      </c>
    </row>
    <row r="278" spans="1:10" ht="15.75" thickBot="1" x14ac:dyDescent="0.3">
      <c r="D278" s="12"/>
      <c r="F278" s="12"/>
      <c r="H278" s="12"/>
    </row>
    <row r="279" spans="1:10" x14ac:dyDescent="0.25">
      <c r="A279" s="7" t="s">
        <v>201</v>
      </c>
      <c r="B279" s="13" t="s">
        <v>65</v>
      </c>
      <c r="C279" s="8" t="s">
        <v>4</v>
      </c>
      <c r="D279" s="9">
        <v>1</v>
      </c>
      <c r="E279" s="36">
        <v>2235491</v>
      </c>
      <c r="F279" s="9">
        <v>0</v>
      </c>
      <c r="G279" s="36"/>
      <c r="H279" s="9">
        <v>0</v>
      </c>
      <c r="I279" s="36"/>
      <c r="J279" s="30">
        <f t="shared" ref="J279:J283" si="44">+(E279*D279)+(G279*F279)+(I279*H279)</f>
        <v>2235491</v>
      </c>
    </row>
    <row r="280" spans="1:10" x14ac:dyDescent="0.25">
      <c r="A280" s="1"/>
      <c r="B280" s="10"/>
      <c r="C280" s="2" t="s">
        <v>5</v>
      </c>
      <c r="D280" s="3">
        <v>0</v>
      </c>
      <c r="E280" s="37"/>
      <c r="F280" s="3">
        <v>0</v>
      </c>
      <c r="G280" s="37"/>
      <c r="H280" s="3">
        <v>0</v>
      </c>
      <c r="I280" s="37"/>
      <c r="J280" s="29">
        <f t="shared" si="44"/>
        <v>0</v>
      </c>
    </row>
    <row r="281" spans="1:10" x14ac:dyDescent="0.25">
      <c r="A281" s="1"/>
      <c r="B281" s="10"/>
      <c r="C281" s="2" t="s">
        <v>6</v>
      </c>
      <c r="D281" s="3">
        <v>1</v>
      </c>
      <c r="E281" s="37">
        <v>2646182</v>
      </c>
      <c r="F281" s="3">
        <v>0</v>
      </c>
      <c r="G281" s="37"/>
      <c r="H281" s="3">
        <v>0</v>
      </c>
      <c r="I281" s="37"/>
      <c r="J281" s="29">
        <f t="shared" si="44"/>
        <v>2646182</v>
      </c>
    </row>
    <row r="282" spans="1:10" x14ac:dyDescent="0.25">
      <c r="A282" s="1"/>
      <c r="B282" s="10"/>
      <c r="C282" s="2" t="s">
        <v>8</v>
      </c>
      <c r="D282" s="3">
        <v>0</v>
      </c>
      <c r="E282" s="37"/>
      <c r="F282" s="3">
        <v>1</v>
      </c>
      <c r="G282" s="37">
        <v>2588224</v>
      </c>
      <c r="H282" s="3">
        <v>0</v>
      </c>
      <c r="I282" s="37"/>
      <c r="J282" s="29">
        <f t="shared" si="44"/>
        <v>2588224</v>
      </c>
    </row>
    <row r="283" spans="1:10" ht="15.75" thickBot="1" x14ac:dyDescent="0.3">
      <c r="A283" s="4"/>
      <c r="B283" s="5"/>
      <c r="C283" s="14" t="s">
        <v>9</v>
      </c>
      <c r="D283" s="15">
        <v>0</v>
      </c>
      <c r="E283" s="38"/>
      <c r="F283" s="15">
        <v>1</v>
      </c>
      <c r="G283" s="38">
        <v>2093508</v>
      </c>
      <c r="H283" s="15">
        <v>0</v>
      </c>
      <c r="I283" s="38"/>
      <c r="J283" s="40">
        <f t="shared" si="44"/>
        <v>2093508</v>
      </c>
    </row>
    <row r="284" spans="1:10" ht="15.75" thickBot="1" x14ac:dyDescent="0.3">
      <c r="D284" s="12"/>
      <c r="F284" s="12"/>
      <c r="H284" s="12"/>
    </row>
    <row r="285" spans="1:10" x14ac:dyDescent="0.25">
      <c r="A285" s="7" t="s">
        <v>202</v>
      </c>
      <c r="B285" s="13" t="s">
        <v>107</v>
      </c>
      <c r="C285" s="8" t="s">
        <v>4</v>
      </c>
      <c r="D285" s="9">
        <v>1</v>
      </c>
      <c r="E285" s="36">
        <v>2235491</v>
      </c>
      <c r="F285" s="9">
        <v>0</v>
      </c>
      <c r="G285" s="36"/>
      <c r="H285" s="9">
        <v>0</v>
      </c>
      <c r="I285" s="36"/>
      <c r="J285" s="30">
        <f t="shared" ref="J285:J289" si="45">+(E285*D285)+(G285*F285)+(I285*H285)</f>
        <v>2235491</v>
      </c>
    </row>
    <row r="286" spans="1:10" x14ac:dyDescent="0.25">
      <c r="A286" s="1"/>
      <c r="B286" s="10"/>
      <c r="C286" s="2" t="s">
        <v>5</v>
      </c>
      <c r="D286" s="3">
        <v>0</v>
      </c>
      <c r="E286" s="37"/>
      <c r="F286" s="3">
        <v>0</v>
      </c>
      <c r="G286" s="37"/>
      <c r="H286" s="3">
        <v>0</v>
      </c>
      <c r="I286" s="37"/>
      <c r="J286" s="29">
        <f t="shared" si="45"/>
        <v>0</v>
      </c>
    </row>
    <row r="287" spans="1:10" x14ac:dyDescent="0.25">
      <c r="A287" s="1"/>
      <c r="B287" s="10"/>
      <c r="C287" s="2" t="s">
        <v>6</v>
      </c>
      <c r="D287" s="3">
        <v>1</v>
      </c>
      <c r="E287" s="37">
        <v>2646182</v>
      </c>
      <c r="F287" s="3">
        <v>0</v>
      </c>
      <c r="G287" s="37"/>
      <c r="H287" s="3">
        <v>0</v>
      </c>
      <c r="I287" s="37"/>
      <c r="J287" s="29">
        <f t="shared" si="45"/>
        <v>2646182</v>
      </c>
    </row>
    <row r="288" spans="1:10" x14ac:dyDescent="0.25">
      <c r="A288" s="1"/>
      <c r="B288" s="10"/>
      <c r="C288" s="2" t="s">
        <v>8</v>
      </c>
      <c r="D288" s="3">
        <v>0</v>
      </c>
      <c r="E288" s="37"/>
      <c r="F288" s="3">
        <v>1</v>
      </c>
      <c r="G288" s="37">
        <v>2588224</v>
      </c>
      <c r="H288" s="3">
        <v>0</v>
      </c>
      <c r="I288" s="37"/>
      <c r="J288" s="29">
        <f t="shared" si="45"/>
        <v>2588224</v>
      </c>
    </row>
    <row r="289" spans="1:10" ht="15.75" thickBot="1" x14ac:dyDescent="0.3">
      <c r="A289" s="4"/>
      <c r="B289" s="5"/>
      <c r="C289" s="14" t="s">
        <v>9</v>
      </c>
      <c r="D289" s="15">
        <v>0</v>
      </c>
      <c r="E289" s="38"/>
      <c r="F289" s="15">
        <v>1</v>
      </c>
      <c r="G289" s="38">
        <v>2093508</v>
      </c>
      <c r="H289" s="15">
        <v>0</v>
      </c>
      <c r="I289" s="38"/>
      <c r="J289" s="40">
        <f t="shared" si="45"/>
        <v>2093508</v>
      </c>
    </row>
    <row r="290" spans="1:10" ht="15.75" thickBot="1" x14ac:dyDescent="0.3">
      <c r="D290" s="12"/>
      <c r="F290" s="12"/>
      <c r="H290" s="12"/>
    </row>
    <row r="291" spans="1:10" x14ac:dyDescent="0.25">
      <c r="A291" s="7" t="s">
        <v>203</v>
      </c>
      <c r="B291" s="13" t="s">
        <v>113</v>
      </c>
      <c r="C291" s="8" t="s">
        <v>4</v>
      </c>
      <c r="D291" s="9">
        <v>1</v>
      </c>
      <c r="E291" s="36">
        <v>2235491</v>
      </c>
      <c r="F291" s="9">
        <v>0</v>
      </c>
      <c r="G291" s="36"/>
      <c r="H291" s="9">
        <v>0</v>
      </c>
      <c r="I291" s="36"/>
      <c r="J291" s="30">
        <f t="shared" ref="J291:J296" si="46">+(E291*D291)+(G291*F291)+(I291*H291)</f>
        <v>2235491</v>
      </c>
    </row>
    <row r="292" spans="1:10" x14ac:dyDescent="0.25">
      <c r="A292" s="1"/>
      <c r="B292" s="10"/>
      <c r="C292" s="2" t="s">
        <v>5</v>
      </c>
      <c r="D292" s="3">
        <v>1</v>
      </c>
      <c r="E292" s="37">
        <v>1675396</v>
      </c>
      <c r="F292" s="3">
        <v>0</v>
      </c>
      <c r="G292" s="37"/>
      <c r="H292" s="3">
        <v>0</v>
      </c>
      <c r="I292" s="37"/>
      <c r="J292" s="29">
        <f t="shared" si="46"/>
        <v>1675396</v>
      </c>
    </row>
    <row r="293" spans="1:10" x14ac:dyDescent="0.25">
      <c r="A293" s="1"/>
      <c r="B293" s="10"/>
      <c r="C293" s="2" t="s">
        <v>6</v>
      </c>
      <c r="D293" s="3">
        <v>1</v>
      </c>
      <c r="E293" s="37">
        <v>2646182</v>
      </c>
      <c r="F293" s="3">
        <v>0</v>
      </c>
      <c r="G293" s="37"/>
      <c r="H293" s="3">
        <v>0</v>
      </c>
      <c r="I293" s="37"/>
      <c r="J293" s="29">
        <f t="shared" si="46"/>
        <v>2646182</v>
      </c>
    </row>
    <row r="294" spans="1:10" x14ac:dyDescent="0.25">
      <c r="A294" s="1"/>
      <c r="B294" s="10"/>
      <c r="C294" s="2" t="s">
        <v>7</v>
      </c>
      <c r="D294" s="3">
        <v>0</v>
      </c>
      <c r="E294" s="37"/>
      <c r="F294" s="3">
        <v>1</v>
      </c>
      <c r="G294" s="37">
        <v>906042</v>
      </c>
      <c r="H294" s="3">
        <v>0</v>
      </c>
      <c r="I294" s="37"/>
      <c r="J294" s="29">
        <f t="shared" si="46"/>
        <v>906042</v>
      </c>
    </row>
    <row r="295" spans="1:10" x14ac:dyDescent="0.25">
      <c r="A295" s="1"/>
      <c r="B295" s="10"/>
      <c r="C295" s="2" t="s">
        <v>8</v>
      </c>
      <c r="D295" s="3">
        <v>0</v>
      </c>
      <c r="E295" s="37"/>
      <c r="F295" s="3">
        <v>1</v>
      </c>
      <c r="G295" s="37">
        <v>2588224</v>
      </c>
      <c r="H295" s="3">
        <v>0</v>
      </c>
      <c r="I295" s="37"/>
      <c r="J295" s="29">
        <f t="shared" si="46"/>
        <v>2588224</v>
      </c>
    </row>
    <row r="296" spans="1:10" ht="15.75" thickBot="1" x14ac:dyDescent="0.3">
      <c r="A296" s="4"/>
      <c r="B296" s="5"/>
      <c r="C296" s="14" t="s">
        <v>9</v>
      </c>
      <c r="D296" s="15">
        <v>0</v>
      </c>
      <c r="E296" s="38"/>
      <c r="F296" s="15">
        <v>1</v>
      </c>
      <c r="G296" s="38">
        <v>2093508</v>
      </c>
      <c r="H296" s="15">
        <v>0</v>
      </c>
      <c r="I296" s="38"/>
      <c r="J296" s="40">
        <f t="shared" si="46"/>
        <v>2093508</v>
      </c>
    </row>
    <row r="297" spans="1:10" ht="15.75" thickBot="1" x14ac:dyDescent="0.3">
      <c r="D297" s="12"/>
      <c r="F297" s="12"/>
      <c r="H297" s="12"/>
    </row>
    <row r="298" spans="1:10" x14ac:dyDescent="0.25">
      <c r="A298" s="7" t="s">
        <v>204</v>
      </c>
      <c r="B298" s="13" t="s">
        <v>119</v>
      </c>
      <c r="C298" s="8" t="s">
        <v>4</v>
      </c>
      <c r="D298" s="9">
        <v>1</v>
      </c>
      <c r="E298" s="36">
        <v>2235491</v>
      </c>
      <c r="F298" s="9">
        <v>0</v>
      </c>
      <c r="G298" s="36"/>
      <c r="H298" s="9">
        <v>0</v>
      </c>
      <c r="I298" s="36"/>
      <c r="J298" s="30">
        <f t="shared" ref="J298:J302" si="47">+(E298*D298)+(G298*F298)+(I298*H298)</f>
        <v>2235491</v>
      </c>
    </row>
    <row r="299" spans="1:10" x14ac:dyDescent="0.25">
      <c r="A299" s="1"/>
      <c r="B299" s="10"/>
      <c r="C299" s="2" t="s">
        <v>5</v>
      </c>
      <c r="D299" s="3">
        <v>0</v>
      </c>
      <c r="E299" s="37"/>
      <c r="F299" s="3">
        <v>0</v>
      </c>
      <c r="G299" s="37"/>
      <c r="H299" s="3">
        <v>0</v>
      </c>
      <c r="I299" s="37"/>
      <c r="J299" s="29">
        <f t="shared" si="47"/>
        <v>0</v>
      </c>
    </row>
    <row r="300" spans="1:10" x14ac:dyDescent="0.25">
      <c r="A300" s="1"/>
      <c r="B300" s="10"/>
      <c r="C300" s="2" t="s">
        <v>6</v>
      </c>
      <c r="D300" s="3">
        <v>1</v>
      </c>
      <c r="E300" s="37">
        <v>2646182</v>
      </c>
      <c r="F300" s="3">
        <v>0</v>
      </c>
      <c r="G300" s="37"/>
      <c r="H300" s="3">
        <v>0</v>
      </c>
      <c r="I300" s="37"/>
      <c r="J300" s="29">
        <f t="shared" si="47"/>
        <v>2646182</v>
      </c>
    </row>
    <row r="301" spans="1:10" x14ac:dyDescent="0.25">
      <c r="A301" s="1"/>
      <c r="B301" s="10"/>
      <c r="C301" s="2" t="s">
        <v>8</v>
      </c>
      <c r="D301" s="3">
        <v>0</v>
      </c>
      <c r="E301" s="37"/>
      <c r="F301" s="3">
        <v>1</v>
      </c>
      <c r="G301" s="37">
        <v>2588224</v>
      </c>
      <c r="H301" s="3">
        <v>0</v>
      </c>
      <c r="I301" s="37"/>
      <c r="J301" s="29">
        <f t="shared" si="47"/>
        <v>2588224</v>
      </c>
    </row>
    <row r="302" spans="1:10" ht="15.75" thickBot="1" x14ac:dyDescent="0.3">
      <c r="A302" s="4"/>
      <c r="B302" s="5"/>
      <c r="C302" s="14" t="s">
        <v>9</v>
      </c>
      <c r="D302" s="15">
        <v>0</v>
      </c>
      <c r="E302" s="38"/>
      <c r="F302" s="15">
        <v>0</v>
      </c>
      <c r="G302" s="38"/>
      <c r="H302" s="15">
        <v>0</v>
      </c>
      <c r="I302" s="38"/>
      <c r="J302" s="40">
        <f t="shared" si="47"/>
        <v>0</v>
      </c>
    </row>
    <row r="303" spans="1:10" ht="15.75" thickBot="1" x14ac:dyDescent="0.3">
      <c r="D303" s="12"/>
      <c r="F303" s="12"/>
      <c r="H303" s="12"/>
    </row>
    <row r="304" spans="1:10" x14ac:dyDescent="0.25">
      <c r="A304" s="7" t="s">
        <v>205</v>
      </c>
      <c r="B304" s="13" t="s">
        <v>149</v>
      </c>
      <c r="C304" s="8" t="s">
        <v>4</v>
      </c>
      <c r="D304" s="9">
        <v>1</v>
      </c>
      <c r="E304" s="36">
        <v>2235491</v>
      </c>
      <c r="F304" s="9">
        <v>0</v>
      </c>
      <c r="G304" s="36"/>
      <c r="H304" s="9">
        <v>0</v>
      </c>
      <c r="I304" s="36"/>
      <c r="J304" s="30">
        <f t="shared" ref="J304:J308" si="48">+(E304*D304)+(G304*F304)+(I304*H304)</f>
        <v>2235491</v>
      </c>
    </row>
    <row r="305" spans="1:10" x14ac:dyDescent="0.25">
      <c r="A305" s="1"/>
      <c r="B305" s="10"/>
      <c r="C305" s="2" t="s">
        <v>5</v>
      </c>
      <c r="D305" s="3">
        <v>0</v>
      </c>
      <c r="E305" s="37"/>
      <c r="F305" s="3">
        <v>0</v>
      </c>
      <c r="G305" s="37"/>
      <c r="H305" s="3">
        <v>0</v>
      </c>
      <c r="I305" s="37"/>
      <c r="J305" s="29">
        <f t="shared" si="48"/>
        <v>0</v>
      </c>
    </row>
    <row r="306" spans="1:10" x14ac:dyDescent="0.25">
      <c r="A306" s="1"/>
      <c r="B306" s="10"/>
      <c r="C306" s="2" t="s">
        <v>6</v>
      </c>
      <c r="D306" s="3">
        <v>1</v>
      </c>
      <c r="E306" s="37">
        <v>2646182</v>
      </c>
      <c r="F306" s="3">
        <v>0</v>
      </c>
      <c r="G306" s="37"/>
      <c r="H306" s="3">
        <v>0</v>
      </c>
      <c r="I306" s="37"/>
      <c r="J306" s="29">
        <f t="shared" si="48"/>
        <v>2646182</v>
      </c>
    </row>
    <row r="307" spans="1:10" x14ac:dyDescent="0.25">
      <c r="A307" s="1"/>
      <c r="B307" s="10"/>
      <c r="C307" s="2" t="s">
        <v>8</v>
      </c>
      <c r="D307" s="3">
        <v>0</v>
      </c>
      <c r="E307" s="37"/>
      <c r="F307" s="3">
        <v>1</v>
      </c>
      <c r="G307" s="37">
        <v>2588224</v>
      </c>
      <c r="H307" s="3">
        <v>0</v>
      </c>
      <c r="I307" s="37"/>
      <c r="J307" s="29">
        <f t="shared" si="48"/>
        <v>2588224</v>
      </c>
    </row>
    <row r="308" spans="1:10" ht="15.75" thickBot="1" x14ac:dyDescent="0.3">
      <c r="A308" s="4"/>
      <c r="B308" s="5"/>
      <c r="C308" s="14" t="s">
        <v>9</v>
      </c>
      <c r="D308" s="15">
        <v>0</v>
      </c>
      <c r="E308" s="38"/>
      <c r="F308" s="15">
        <v>1</v>
      </c>
      <c r="G308" s="38">
        <v>2093508</v>
      </c>
      <c r="H308" s="15">
        <v>0</v>
      </c>
      <c r="I308" s="38"/>
      <c r="J308" s="40">
        <f t="shared" si="48"/>
        <v>2093508</v>
      </c>
    </row>
    <row r="309" spans="1:10" ht="15.75" thickBot="1" x14ac:dyDescent="0.3">
      <c r="D309" s="12"/>
      <c r="F309" s="12"/>
      <c r="H309" s="12"/>
    </row>
    <row r="310" spans="1:10" x14ac:dyDescent="0.25">
      <c r="A310" s="7" t="s">
        <v>206</v>
      </c>
      <c r="B310" s="13" t="s">
        <v>134</v>
      </c>
      <c r="C310" s="8" t="s">
        <v>4</v>
      </c>
      <c r="D310" s="9">
        <v>1</v>
      </c>
      <c r="E310" s="36">
        <v>2235491</v>
      </c>
      <c r="F310" s="9">
        <v>0</v>
      </c>
      <c r="G310" s="36"/>
      <c r="H310" s="9">
        <v>0</v>
      </c>
      <c r="I310" s="36"/>
      <c r="J310" s="30">
        <f t="shared" ref="J310:J314" si="49">+(E310*D310)+(G310*F310)+(I310*H310)</f>
        <v>2235491</v>
      </c>
    </row>
    <row r="311" spans="1:10" x14ac:dyDescent="0.25">
      <c r="A311" s="1"/>
      <c r="B311" s="10"/>
      <c r="C311" s="2" t="s">
        <v>5</v>
      </c>
      <c r="D311" s="3">
        <v>0</v>
      </c>
      <c r="E311" s="37"/>
      <c r="F311" s="3">
        <v>0</v>
      </c>
      <c r="G311" s="37"/>
      <c r="H311" s="3">
        <v>0</v>
      </c>
      <c r="I311" s="37"/>
      <c r="J311" s="29">
        <f t="shared" si="49"/>
        <v>0</v>
      </c>
    </row>
    <row r="312" spans="1:10" x14ac:dyDescent="0.25">
      <c r="A312" s="1"/>
      <c r="B312" s="10"/>
      <c r="C312" s="2" t="s">
        <v>6</v>
      </c>
      <c r="D312" s="3">
        <v>0</v>
      </c>
      <c r="E312" s="37"/>
      <c r="F312" s="3">
        <v>0</v>
      </c>
      <c r="G312" s="37"/>
      <c r="H312" s="3">
        <v>0</v>
      </c>
      <c r="I312" s="37"/>
      <c r="J312" s="29">
        <f t="shared" si="49"/>
        <v>0</v>
      </c>
    </row>
    <row r="313" spans="1:10" x14ac:dyDescent="0.25">
      <c r="A313" s="1"/>
      <c r="B313" s="10"/>
      <c r="C313" s="2" t="s">
        <v>8</v>
      </c>
      <c r="D313" s="3">
        <v>0</v>
      </c>
      <c r="E313" s="37"/>
      <c r="F313" s="3">
        <v>1</v>
      </c>
      <c r="G313" s="37">
        <v>2588224</v>
      </c>
      <c r="H313" s="3">
        <v>0</v>
      </c>
      <c r="I313" s="37"/>
      <c r="J313" s="29">
        <f t="shared" si="49"/>
        <v>2588224</v>
      </c>
    </row>
    <row r="314" spans="1:10" ht="15.75" thickBot="1" x14ac:dyDescent="0.3">
      <c r="A314" s="4"/>
      <c r="B314" s="5"/>
      <c r="C314" s="14" t="s">
        <v>9</v>
      </c>
      <c r="D314" s="15">
        <v>0</v>
      </c>
      <c r="E314" s="38"/>
      <c r="F314" s="15">
        <v>0</v>
      </c>
      <c r="G314" s="38"/>
      <c r="H314" s="15">
        <v>0</v>
      </c>
      <c r="I314" s="38"/>
      <c r="J314" s="40">
        <f t="shared" si="49"/>
        <v>0</v>
      </c>
    </row>
    <row r="315" spans="1:10" ht="15.75" thickBot="1" x14ac:dyDescent="0.3">
      <c r="D315" s="12"/>
      <c r="F315" s="12"/>
      <c r="H315" s="12"/>
    </row>
    <row r="316" spans="1:10" x14ac:dyDescent="0.25">
      <c r="A316" s="7" t="s">
        <v>207</v>
      </c>
      <c r="B316" s="13" t="s">
        <v>150</v>
      </c>
      <c r="C316" s="8" t="s">
        <v>4</v>
      </c>
      <c r="D316" s="9">
        <v>1</v>
      </c>
      <c r="E316" s="36">
        <v>2235491</v>
      </c>
      <c r="F316" s="9">
        <v>0</v>
      </c>
      <c r="G316" s="36"/>
      <c r="H316" s="9">
        <v>0</v>
      </c>
      <c r="I316" s="36"/>
      <c r="J316" s="30">
        <f t="shared" ref="J316:J320" si="50">+(E316*D316)+(G316*F316)+(I316*H316)</f>
        <v>2235491</v>
      </c>
    </row>
    <row r="317" spans="1:10" x14ac:dyDescent="0.25">
      <c r="A317" s="1"/>
      <c r="B317" s="10"/>
      <c r="C317" s="2" t="s">
        <v>5</v>
      </c>
      <c r="D317" s="3">
        <v>0</v>
      </c>
      <c r="E317" s="37"/>
      <c r="F317" s="3">
        <v>0</v>
      </c>
      <c r="G317" s="37"/>
      <c r="H317" s="3">
        <v>0</v>
      </c>
      <c r="I317" s="37"/>
      <c r="J317" s="29">
        <f t="shared" si="50"/>
        <v>0</v>
      </c>
    </row>
    <row r="318" spans="1:10" x14ac:dyDescent="0.25">
      <c r="A318" s="1"/>
      <c r="B318" s="10"/>
      <c r="C318" s="2" t="s">
        <v>6</v>
      </c>
      <c r="D318" s="3">
        <v>1</v>
      </c>
      <c r="E318" s="37">
        <v>2646182</v>
      </c>
      <c r="F318" s="3">
        <v>0</v>
      </c>
      <c r="G318" s="37"/>
      <c r="H318" s="3">
        <v>0</v>
      </c>
      <c r="I318" s="37"/>
      <c r="J318" s="29">
        <f t="shared" si="50"/>
        <v>2646182</v>
      </c>
    </row>
    <row r="319" spans="1:10" x14ac:dyDescent="0.25">
      <c r="A319" s="1"/>
      <c r="B319" s="10"/>
      <c r="C319" s="2" t="s">
        <v>8</v>
      </c>
      <c r="D319" s="3">
        <v>0</v>
      </c>
      <c r="E319" s="37"/>
      <c r="F319" s="3">
        <v>1</v>
      </c>
      <c r="G319" s="37">
        <v>2588224</v>
      </c>
      <c r="H319" s="3">
        <v>0</v>
      </c>
      <c r="I319" s="37"/>
      <c r="J319" s="29">
        <f t="shared" si="50"/>
        <v>2588224</v>
      </c>
    </row>
    <row r="320" spans="1:10" ht="15.75" thickBot="1" x14ac:dyDescent="0.3">
      <c r="A320" s="4"/>
      <c r="B320" s="5"/>
      <c r="C320" s="14" t="s">
        <v>9</v>
      </c>
      <c r="D320" s="15">
        <v>0</v>
      </c>
      <c r="E320" s="38"/>
      <c r="F320" s="15">
        <v>0</v>
      </c>
      <c r="G320" s="38"/>
      <c r="H320" s="15">
        <v>0</v>
      </c>
      <c r="I320" s="38"/>
      <c r="J320" s="40">
        <f t="shared" si="50"/>
        <v>0</v>
      </c>
    </row>
    <row r="321" spans="1:10" ht="15.75" thickBot="1" x14ac:dyDescent="0.3">
      <c r="D321" s="12"/>
      <c r="F321" s="12"/>
      <c r="H321" s="12"/>
    </row>
    <row r="322" spans="1:10" x14ac:dyDescent="0.25">
      <c r="A322" s="7" t="s">
        <v>208</v>
      </c>
      <c r="B322" s="13" t="s">
        <v>81</v>
      </c>
      <c r="C322" s="8" t="s">
        <v>4</v>
      </c>
      <c r="D322" s="9">
        <v>1</v>
      </c>
      <c r="E322" s="36">
        <v>2235491</v>
      </c>
      <c r="F322" s="9">
        <v>0</v>
      </c>
      <c r="G322" s="36"/>
      <c r="H322" s="9">
        <v>0</v>
      </c>
      <c r="I322" s="36"/>
      <c r="J322" s="30">
        <f t="shared" ref="J322:J326" si="51">+(E322*D322)+(G322*F322)+(I322*H322)</f>
        <v>2235491</v>
      </c>
    </row>
    <row r="323" spans="1:10" x14ac:dyDescent="0.25">
      <c r="A323" s="1"/>
      <c r="B323" s="10"/>
      <c r="C323" s="2" t="s">
        <v>5</v>
      </c>
      <c r="D323" s="3">
        <v>0</v>
      </c>
      <c r="E323" s="37"/>
      <c r="F323" s="3">
        <v>0</v>
      </c>
      <c r="G323" s="37"/>
      <c r="H323" s="3">
        <v>0</v>
      </c>
      <c r="I323" s="37"/>
      <c r="J323" s="29">
        <f t="shared" si="51"/>
        <v>0</v>
      </c>
    </row>
    <row r="324" spans="1:10" x14ac:dyDescent="0.25">
      <c r="A324" s="1"/>
      <c r="B324" s="10"/>
      <c r="C324" s="2" t="s">
        <v>6</v>
      </c>
      <c r="D324" s="3">
        <v>1</v>
      </c>
      <c r="E324" s="37">
        <v>2646182</v>
      </c>
      <c r="F324" s="3">
        <v>0</v>
      </c>
      <c r="G324" s="37"/>
      <c r="H324" s="3">
        <v>0</v>
      </c>
      <c r="I324" s="37"/>
      <c r="J324" s="29">
        <f t="shared" si="51"/>
        <v>2646182</v>
      </c>
    </row>
    <row r="325" spans="1:10" x14ac:dyDescent="0.25">
      <c r="A325" s="1"/>
      <c r="B325" s="10"/>
      <c r="C325" s="2" t="s">
        <v>8</v>
      </c>
      <c r="D325" s="3">
        <v>0</v>
      </c>
      <c r="E325" s="37"/>
      <c r="F325" s="3">
        <v>1</v>
      </c>
      <c r="G325" s="37">
        <v>2588224</v>
      </c>
      <c r="H325" s="3">
        <v>0</v>
      </c>
      <c r="I325" s="37"/>
      <c r="J325" s="29">
        <f t="shared" si="51"/>
        <v>2588224</v>
      </c>
    </row>
    <row r="326" spans="1:10" ht="15.75" thickBot="1" x14ac:dyDescent="0.3">
      <c r="A326" s="4"/>
      <c r="B326" s="5"/>
      <c r="C326" s="14" t="s">
        <v>9</v>
      </c>
      <c r="D326" s="15">
        <v>0</v>
      </c>
      <c r="E326" s="38"/>
      <c r="F326" s="15">
        <v>1</v>
      </c>
      <c r="G326" s="38">
        <v>2093508</v>
      </c>
      <c r="H326" s="15">
        <v>0</v>
      </c>
      <c r="I326" s="38"/>
      <c r="J326" s="40">
        <f t="shared" si="51"/>
        <v>2093508</v>
      </c>
    </row>
    <row r="327" spans="1:10" ht="15.75" thickBot="1" x14ac:dyDescent="0.3">
      <c r="D327" s="12"/>
      <c r="F327" s="12"/>
      <c r="H327" s="12"/>
    </row>
    <row r="328" spans="1:10" x14ac:dyDescent="0.25">
      <c r="A328" s="7" t="s">
        <v>209</v>
      </c>
      <c r="B328" s="13" t="s">
        <v>101</v>
      </c>
      <c r="C328" s="8" t="s">
        <v>4</v>
      </c>
      <c r="D328" s="9">
        <v>4</v>
      </c>
      <c r="E328" s="36">
        <v>2235491</v>
      </c>
      <c r="F328" s="9">
        <v>0</v>
      </c>
      <c r="G328" s="36"/>
      <c r="H328" s="9">
        <v>0</v>
      </c>
      <c r="I328" s="36"/>
      <c r="J328" s="30">
        <f t="shared" ref="J328:J333" si="52">+(E328*D328)+(G328*F328)+(I328*H328)</f>
        <v>8941964</v>
      </c>
    </row>
    <row r="329" spans="1:10" x14ac:dyDescent="0.25">
      <c r="A329" s="1"/>
      <c r="B329" s="10"/>
      <c r="C329" s="2" t="s">
        <v>5</v>
      </c>
      <c r="D329" s="3">
        <v>1</v>
      </c>
      <c r="E329" s="37">
        <v>1675396</v>
      </c>
      <c r="F329" s="3">
        <v>0</v>
      </c>
      <c r="G329" s="37"/>
      <c r="H329" s="3">
        <v>0</v>
      </c>
      <c r="I329" s="37"/>
      <c r="J329" s="29">
        <f t="shared" si="52"/>
        <v>1675396</v>
      </c>
    </row>
    <row r="330" spans="1:10" x14ac:dyDescent="0.25">
      <c r="A330" s="1"/>
      <c r="B330" s="10"/>
      <c r="C330" s="2" t="s">
        <v>6</v>
      </c>
      <c r="D330" s="3">
        <v>2</v>
      </c>
      <c r="E330" s="37">
        <v>2646182</v>
      </c>
      <c r="F330" s="3">
        <v>0</v>
      </c>
      <c r="G330" s="37"/>
      <c r="H330" s="3">
        <v>0</v>
      </c>
      <c r="I330" s="37"/>
      <c r="J330" s="29">
        <f t="shared" si="52"/>
        <v>5292364</v>
      </c>
    </row>
    <row r="331" spans="1:10" x14ac:dyDescent="0.25">
      <c r="A331" s="1"/>
      <c r="B331" s="10"/>
      <c r="C331" s="2" t="s">
        <v>7</v>
      </c>
      <c r="D331" s="3">
        <v>1</v>
      </c>
      <c r="E331" s="37">
        <v>1812085</v>
      </c>
      <c r="F331" s="3">
        <v>0</v>
      </c>
      <c r="G331" s="37"/>
      <c r="H331" s="3">
        <v>0</v>
      </c>
      <c r="I331" s="37"/>
      <c r="J331" s="29">
        <f t="shared" si="52"/>
        <v>1812085</v>
      </c>
    </row>
    <row r="332" spans="1:10" x14ac:dyDescent="0.25">
      <c r="A332" s="1"/>
      <c r="B332" s="10"/>
      <c r="C332" s="2" t="s">
        <v>8</v>
      </c>
      <c r="D332" s="3">
        <v>2</v>
      </c>
      <c r="E332" s="37">
        <v>5176447</v>
      </c>
      <c r="F332" s="3">
        <v>2</v>
      </c>
      <c r="G332" s="37">
        <v>2588224</v>
      </c>
      <c r="H332" s="3">
        <v>0</v>
      </c>
      <c r="I332" s="37"/>
      <c r="J332" s="29">
        <f t="shared" si="52"/>
        <v>15529342</v>
      </c>
    </row>
    <row r="333" spans="1:10" ht="15.75" thickBot="1" x14ac:dyDescent="0.3">
      <c r="A333" s="4"/>
      <c r="B333" s="5"/>
      <c r="C333" s="14" t="s">
        <v>9</v>
      </c>
      <c r="D333" s="15">
        <v>1</v>
      </c>
      <c r="E333" s="38">
        <v>4187017</v>
      </c>
      <c r="F333" s="15">
        <v>0</v>
      </c>
      <c r="G333" s="38"/>
      <c r="H333" s="15">
        <v>0</v>
      </c>
      <c r="I333" s="38"/>
      <c r="J333" s="40">
        <f t="shared" si="52"/>
        <v>4187017</v>
      </c>
    </row>
    <row r="334" spans="1:10" ht="15.75" thickBot="1" x14ac:dyDescent="0.3">
      <c r="D334" s="12"/>
      <c r="F334" s="12"/>
      <c r="H334" s="12"/>
    </row>
    <row r="335" spans="1:10" x14ac:dyDescent="0.25">
      <c r="A335" s="7" t="s">
        <v>210</v>
      </c>
      <c r="B335" s="13" t="s">
        <v>114</v>
      </c>
      <c r="C335" s="8" t="s">
        <v>4</v>
      </c>
      <c r="D335" s="9">
        <v>6</v>
      </c>
      <c r="E335" s="36">
        <v>2235491</v>
      </c>
      <c r="F335" s="9">
        <v>0</v>
      </c>
      <c r="G335" s="36"/>
      <c r="H335" s="9">
        <v>0</v>
      </c>
      <c r="I335" s="36"/>
      <c r="J335" s="30">
        <f t="shared" ref="J335:J339" si="53">+(E335*D335)+(G335*F335)+(I335*H335)</f>
        <v>13412946</v>
      </c>
    </row>
    <row r="336" spans="1:10" x14ac:dyDescent="0.25">
      <c r="A336" s="1"/>
      <c r="B336" s="10"/>
      <c r="C336" s="2" t="s">
        <v>5</v>
      </c>
      <c r="D336" s="3">
        <v>1</v>
      </c>
      <c r="E336" s="37">
        <v>1675396</v>
      </c>
      <c r="F336" s="3">
        <v>0</v>
      </c>
      <c r="G336" s="37"/>
      <c r="H336" s="3">
        <v>0</v>
      </c>
      <c r="I336" s="37"/>
      <c r="J336" s="29">
        <f t="shared" si="53"/>
        <v>1675396</v>
      </c>
    </row>
    <row r="337" spans="1:10" x14ac:dyDescent="0.25">
      <c r="A337" s="1"/>
      <c r="B337" s="10"/>
      <c r="C337" s="2" t="s">
        <v>6</v>
      </c>
      <c r="D337" s="3">
        <v>1</v>
      </c>
      <c r="E337" s="37">
        <v>2646182</v>
      </c>
      <c r="F337" s="3">
        <v>0</v>
      </c>
      <c r="G337" s="37"/>
      <c r="H337" s="3">
        <v>0</v>
      </c>
      <c r="I337" s="37"/>
      <c r="J337" s="29">
        <f t="shared" si="53"/>
        <v>2646182</v>
      </c>
    </row>
    <row r="338" spans="1:10" x14ac:dyDescent="0.25">
      <c r="A338" s="1"/>
      <c r="B338" s="10"/>
      <c r="C338" s="2" t="s">
        <v>8</v>
      </c>
      <c r="D338" s="3">
        <v>3</v>
      </c>
      <c r="E338" s="37">
        <v>5176447</v>
      </c>
      <c r="F338" s="3">
        <v>0</v>
      </c>
      <c r="G338" s="37"/>
      <c r="H338" s="3">
        <v>0</v>
      </c>
      <c r="I338" s="37"/>
      <c r="J338" s="29">
        <f t="shared" si="53"/>
        <v>15529341</v>
      </c>
    </row>
    <row r="339" spans="1:10" ht="15.75" thickBot="1" x14ac:dyDescent="0.3">
      <c r="A339" s="4"/>
      <c r="B339" s="5"/>
      <c r="C339" s="14" t="s">
        <v>9</v>
      </c>
      <c r="D339" s="15">
        <v>1</v>
      </c>
      <c r="E339" s="38">
        <v>4187017</v>
      </c>
      <c r="F339" s="15">
        <v>0</v>
      </c>
      <c r="G339" s="38"/>
      <c r="H339" s="15">
        <v>0</v>
      </c>
      <c r="I339" s="38"/>
      <c r="J339" s="40">
        <f t="shared" si="53"/>
        <v>4187017</v>
      </c>
    </row>
    <row r="340" spans="1:10" ht="15.75" thickBot="1" x14ac:dyDescent="0.3">
      <c r="D340" s="12"/>
      <c r="F340" s="12"/>
      <c r="H340" s="12"/>
    </row>
    <row r="341" spans="1:10" x14ac:dyDescent="0.25">
      <c r="A341" s="7" t="s">
        <v>211</v>
      </c>
      <c r="B341" s="13" t="s">
        <v>123</v>
      </c>
      <c r="C341" s="8" t="s">
        <v>4</v>
      </c>
      <c r="D341" s="9">
        <v>1</v>
      </c>
      <c r="E341" s="36">
        <v>2235491</v>
      </c>
      <c r="F341" s="9">
        <v>0</v>
      </c>
      <c r="G341" s="36"/>
      <c r="H341" s="9">
        <v>0</v>
      </c>
      <c r="I341" s="36"/>
      <c r="J341" s="30">
        <f t="shared" ref="J341:J346" si="54">+(E341*D341)+(G341*F341)+(I341*H341)</f>
        <v>2235491</v>
      </c>
    </row>
    <row r="342" spans="1:10" x14ac:dyDescent="0.25">
      <c r="A342" s="1"/>
      <c r="B342" s="10"/>
      <c r="C342" s="2" t="s">
        <v>5</v>
      </c>
      <c r="D342" s="3">
        <v>1</v>
      </c>
      <c r="E342" s="37">
        <v>1675396</v>
      </c>
      <c r="F342" s="3">
        <v>0</v>
      </c>
      <c r="G342" s="37"/>
      <c r="H342" s="3">
        <v>0</v>
      </c>
      <c r="I342" s="37"/>
      <c r="J342" s="29">
        <f t="shared" si="54"/>
        <v>1675396</v>
      </c>
    </row>
    <row r="343" spans="1:10" x14ac:dyDescent="0.25">
      <c r="A343" s="1"/>
      <c r="B343" s="10"/>
      <c r="C343" s="2" t="s">
        <v>6</v>
      </c>
      <c r="D343" s="3">
        <v>1</v>
      </c>
      <c r="E343" s="37">
        <v>2646182</v>
      </c>
      <c r="F343" s="3">
        <v>0</v>
      </c>
      <c r="G343" s="37"/>
      <c r="H343" s="3">
        <v>0</v>
      </c>
      <c r="I343" s="37"/>
      <c r="J343" s="29">
        <f t="shared" si="54"/>
        <v>2646182</v>
      </c>
    </row>
    <row r="344" spans="1:10" x14ac:dyDescent="0.25">
      <c r="A344" s="1"/>
      <c r="B344" s="10"/>
      <c r="C344" s="2" t="s">
        <v>7</v>
      </c>
      <c r="D344" s="3">
        <v>0</v>
      </c>
      <c r="E344" s="37"/>
      <c r="F344" s="3">
        <v>1</v>
      </c>
      <c r="G344" s="37">
        <v>906042</v>
      </c>
      <c r="H344" s="3">
        <v>0</v>
      </c>
      <c r="I344" s="37"/>
      <c r="J344" s="29">
        <f t="shared" si="54"/>
        <v>906042</v>
      </c>
    </row>
    <row r="345" spans="1:10" x14ac:dyDescent="0.25">
      <c r="A345" s="1"/>
      <c r="B345" s="10"/>
      <c r="C345" s="2" t="s">
        <v>8</v>
      </c>
      <c r="D345" s="3">
        <v>0</v>
      </c>
      <c r="E345" s="37"/>
      <c r="F345" s="3">
        <v>1</v>
      </c>
      <c r="G345" s="37">
        <v>2588224</v>
      </c>
      <c r="H345" s="3">
        <v>0</v>
      </c>
      <c r="I345" s="37"/>
      <c r="J345" s="29">
        <f t="shared" si="54"/>
        <v>2588224</v>
      </c>
    </row>
    <row r="346" spans="1:10" ht="15.75" thickBot="1" x14ac:dyDescent="0.3">
      <c r="A346" s="4"/>
      <c r="B346" s="5"/>
      <c r="C346" s="14" t="s">
        <v>9</v>
      </c>
      <c r="D346" s="15">
        <v>0</v>
      </c>
      <c r="E346" s="38"/>
      <c r="F346" s="15">
        <v>1</v>
      </c>
      <c r="G346" s="38">
        <v>2093508</v>
      </c>
      <c r="H346" s="15">
        <v>0</v>
      </c>
      <c r="I346" s="38"/>
      <c r="J346" s="40">
        <f t="shared" si="54"/>
        <v>2093508</v>
      </c>
    </row>
    <row r="347" spans="1:10" ht="15.75" thickBot="1" x14ac:dyDescent="0.3">
      <c r="D347" s="12"/>
      <c r="F347" s="12"/>
      <c r="H347" s="12"/>
    </row>
    <row r="348" spans="1:10" x14ac:dyDescent="0.25">
      <c r="A348" s="7" t="s">
        <v>212</v>
      </c>
      <c r="B348" s="13" t="s">
        <v>88</v>
      </c>
      <c r="C348" s="8" t="s">
        <v>4</v>
      </c>
      <c r="D348" s="9">
        <v>1</v>
      </c>
      <c r="E348" s="36">
        <v>2235491</v>
      </c>
      <c r="F348" s="9">
        <v>0</v>
      </c>
      <c r="G348" s="36"/>
      <c r="H348" s="9">
        <v>0</v>
      </c>
      <c r="I348" s="36"/>
      <c r="J348" s="30">
        <f t="shared" ref="J348:J352" si="55">+(E348*D348)+(G348*F348)+(I348*H348)</f>
        <v>2235491</v>
      </c>
    </row>
    <row r="349" spans="1:10" x14ac:dyDescent="0.25">
      <c r="A349" s="1"/>
      <c r="B349" s="10"/>
      <c r="C349" s="2" t="s">
        <v>5</v>
      </c>
      <c r="D349" s="3">
        <v>0</v>
      </c>
      <c r="E349" s="37"/>
      <c r="F349" s="3">
        <v>0</v>
      </c>
      <c r="G349" s="37"/>
      <c r="H349" s="3">
        <v>0</v>
      </c>
      <c r="I349" s="37"/>
      <c r="J349" s="29">
        <f t="shared" si="55"/>
        <v>0</v>
      </c>
    </row>
    <row r="350" spans="1:10" x14ac:dyDescent="0.25">
      <c r="A350" s="1"/>
      <c r="B350" s="10"/>
      <c r="C350" s="2" t="s">
        <v>6</v>
      </c>
      <c r="D350" s="3">
        <v>0</v>
      </c>
      <c r="E350" s="37"/>
      <c r="F350" s="3">
        <v>0</v>
      </c>
      <c r="G350" s="37"/>
      <c r="H350" s="3">
        <v>0</v>
      </c>
      <c r="I350" s="37"/>
      <c r="J350" s="29">
        <f t="shared" si="55"/>
        <v>0</v>
      </c>
    </row>
    <row r="351" spans="1:10" x14ac:dyDescent="0.25">
      <c r="A351" s="1"/>
      <c r="B351" s="10"/>
      <c r="C351" s="2" t="s">
        <v>8</v>
      </c>
      <c r="D351" s="3">
        <v>0</v>
      </c>
      <c r="E351" s="37"/>
      <c r="F351" s="3">
        <v>1</v>
      </c>
      <c r="G351" s="37">
        <v>2588224</v>
      </c>
      <c r="H351" s="3">
        <v>0</v>
      </c>
      <c r="I351" s="37"/>
      <c r="J351" s="29">
        <f t="shared" si="55"/>
        <v>2588224</v>
      </c>
    </row>
    <row r="352" spans="1:10" ht="15.75" thickBot="1" x14ac:dyDescent="0.3">
      <c r="A352" s="4"/>
      <c r="B352" s="5"/>
      <c r="C352" s="14" t="s">
        <v>9</v>
      </c>
      <c r="D352" s="15">
        <v>0</v>
      </c>
      <c r="E352" s="38"/>
      <c r="F352" s="15">
        <v>0</v>
      </c>
      <c r="G352" s="38"/>
      <c r="H352" s="15">
        <v>0</v>
      </c>
      <c r="I352" s="38"/>
      <c r="J352" s="40">
        <f t="shared" si="55"/>
        <v>0</v>
      </c>
    </row>
    <row r="353" spans="1:10" ht="15.75" thickBot="1" x14ac:dyDescent="0.3">
      <c r="D353" s="12"/>
      <c r="F353" s="12"/>
      <c r="H353" s="12"/>
    </row>
    <row r="354" spans="1:10" x14ac:dyDescent="0.25">
      <c r="A354" s="7" t="s">
        <v>213</v>
      </c>
      <c r="B354" s="13" t="s">
        <v>152</v>
      </c>
      <c r="C354" s="8" t="s">
        <v>4</v>
      </c>
      <c r="D354" s="9">
        <v>5</v>
      </c>
      <c r="E354" s="36">
        <v>2235491</v>
      </c>
      <c r="F354" s="9">
        <v>0</v>
      </c>
      <c r="G354" s="36"/>
      <c r="H354" s="9">
        <v>0</v>
      </c>
      <c r="I354" s="36"/>
      <c r="J354" s="30">
        <f t="shared" ref="J354:J358" si="56">+(E354*D354)+(G354*F354)+(I354*H354)</f>
        <v>11177455</v>
      </c>
    </row>
    <row r="355" spans="1:10" x14ac:dyDescent="0.25">
      <c r="A355" s="1"/>
      <c r="B355" s="10"/>
      <c r="C355" s="2" t="s">
        <v>5</v>
      </c>
      <c r="D355" s="3">
        <v>1</v>
      </c>
      <c r="E355" s="37">
        <v>1675396</v>
      </c>
      <c r="F355" s="3">
        <v>0</v>
      </c>
      <c r="G355" s="37"/>
      <c r="H355" s="3">
        <v>0</v>
      </c>
      <c r="I355" s="37"/>
      <c r="J355" s="29">
        <f t="shared" si="56"/>
        <v>1675396</v>
      </c>
    </row>
    <row r="356" spans="1:10" x14ac:dyDescent="0.25">
      <c r="A356" s="1"/>
      <c r="B356" s="10"/>
      <c r="C356" s="2" t="s">
        <v>6</v>
      </c>
      <c r="D356" s="3">
        <v>1</v>
      </c>
      <c r="E356" s="37">
        <v>2646182</v>
      </c>
      <c r="F356" s="3">
        <v>1</v>
      </c>
      <c r="G356" s="37">
        <v>1323091</v>
      </c>
      <c r="H356" s="3">
        <v>0</v>
      </c>
      <c r="I356" s="37"/>
      <c r="J356" s="29">
        <f t="shared" si="56"/>
        <v>3969273</v>
      </c>
    </row>
    <row r="357" spans="1:10" x14ac:dyDescent="0.25">
      <c r="A357" s="1"/>
      <c r="B357" s="10"/>
      <c r="C357" s="2" t="s">
        <v>8</v>
      </c>
      <c r="D357" s="3">
        <v>4</v>
      </c>
      <c r="E357" s="37">
        <v>5176447</v>
      </c>
      <c r="F357" s="3">
        <v>0</v>
      </c>
      <c r="G357" s="37"/>
      <c r="H357" s="3">
        <v>0</v>
      </c>
      <c r="I357" s="37"/>
      <c r="J357" s="29">
        <f t="shared" si="56"/>
        <v>20705788</v>
      </c>
    </row>
    <row r="358" spans="1:10" ht="15.75" thickBot="1" x14ac:dyDescent="0.3">
      <c r="A358" s="4"/>
      <c r="B358" s="5"/>
      <c r="C358" s="14" t="s">
        <v>9</v>
      </c>
      <c r="D358" s="15">
        <v>1</v>
      </c>
      <c r="E358" s="38">
        <v>4187017</v>
      </c>
      <c r="F358" s="15">
        <v>0</v>
      </c>
      <c r="G358" s="38"/>
      <c r="H358" s="15">
        <v>0</v>
      </c>
      <c r="I358" s="38"/>
      <c r="J358" s="40">
        <f t="shared" si="56"/>
        <v>4187017</v>
      </c>
    </row>
    <row r="359" spans="1:10" ht="15.75" thickBot="1" x14ac:dyDescent="0.3">
      <c r="D359" s="12"/>
      <c r="F359" s="12"/>
      <c r="H359" s="12"/>
    </row>
    <row r="360" spans="1:10" x14ac:dyDescent="0.25">
      <c r="A360" s="7" t="s">
        <v>214</v>
      </c>
      <c r="B360" s="13" t="s">
        <v>124</v>
      </c>
      <c r="C360" s="8" t="s">
        <v>4</v>
      </c>
      <c r="D360" s="9">
        <v>1</v>
      </c>
      <c r="E360" s="36">
        <v>2235491</v>
      </c>
      <c r="F360" s="9">
        <v>0</v>
      </c>
      <c r="G360" s="36"/>
      <c r="H360" s="9">
        <v>0</v>
      </c>
      <c r="I360" s="36"/>
      <c r="J360" s="30">
        <f t="shared" ref="J360:J364" si="57">+(E360*D360)+(G360*F360)+(I360*H360)</f>
        <v>2235491</v>
      </c>
    </row>
    <row r="361" spans="1:10" x14ac:dyDescent="0.25">
      <c r="A361" s="1"/>
      <c r="B361" s="10"/>
      <c r="C361" s="2" t="s">
        <v>5</v>
      </c>
      <c r="D361" s="3">
        <v>0</v>
      </c>
      <c r="E361" s="37"/>
      <c r="F361" s="3">
        <v>1</v>
      </c>
      <c r="G361" s="37">
        <v>837698</v>
      </c>
      <c r="H361" s="3">
        <v>0</v>
      </c>
      <c r="I361" s="37"/>
      <c r="J361" s="29">
        <f t="shared" si="57"/>
        <v>837698</v>
      </c>
    </row>
    <row r="362" spans="1:10" x14ac:dyDescent="0.25">
      <c r="A362" s="1"/>
      <c r="B362" s="10"/>
      <c r="C362" s="2" t="s">
        <v>6</v>
      </c>
      <c r="D362" s="3">
        <v>1</v>
      </c>
      <c r="E362" s="37">
        <v>2646182</v>
      </c>
      <c r="F362" s="3">
        <v>0</v>
      </c>
      <c r="G362" s="37"/>
      <c r="H362" s="3">
        <v>0</v>
      </c>
      <c r="I362" s="37"/>
      <c r="J362" s="29">
        <f t="shared" si="57"/>
        <v>2646182</v>
      </c>
    </row>
    <row r="363" spans="1:10" x14ac:dyDescent="0.25">
      <c r="A363" s="1"/>
      <c r="B363" s="10"/>
      <c r="C363" s="2" t="s">
        <v>8</v>
      </c>
      <c r="D363" s="3">
        <v>0</v>
      </c>
      <c r="E363" s="37"/>
      <c r="F363" s="3">
        <v>1</v>
      </c>
      <c r="G363" s="37">
        <v>2588224</v>
      </c>
      <c r="H363" s="3">
        <v>0</v>
      </c>
      <c r="I363" s="37"/>
      <c r="J363" s="29">
        <f t="shared" si="57"/>
        <v>2588224</v>
      </c>
    </row>
    <row r="364" spans="1:10" ht="15.75" thickBot="1" x14ac:dyDescent="0.3">
      <c r="A364" s="4"/>
      <c r="B364" s="5"/>
      <c r="C364" s="14" t="s">
        <v>9</v>
      </c>
      <c r="D364" s="15">
        <v>0</v>
      </c>
      <c r="E364" s="38"/>
      <c r="F364" s="15">
        <v>1</v>
      </c>
      <c r="G364" s="38">
        <v>2093508</v>
      </c>
      <c r="H364" s="15">
        <v>0</v>
      </c>
      <c r="I364" s="38"/>
      <c r="J364" s="40">
        <f t="shared" si="57"/>
        <v>2093508</v>
      </c>
    </row>
    <row r="365" spans="1:10" ht="15.75" thickBot="1" x14ac:dyDescent="0.3">
      <c r="D365" s="12"/>
      <c r="F365" s="12"/>
      <c r="H365" s="12"/>
    </row>
    <row r="366" spans="1:10" x14ac:dyDescent="0.25">
      <c r="A366" s="7" t="s">
        <v>215</v>
      </c>
      <c r="B366" s="13" t="s">
        <v>120</v>
      </c>
      <c r="C366" s="8" t="s">
        <v>4</v>
      </c>
      <c r="D366" s="9">
        <v>5</v>
      </c>
      <c r="E366" s="36">
        <v>2235491</v>
      </c>
      <c r="F366" s="9">
        <v>0</v>
      </c>
      <c r="G366" s="36"/>
      <c r="H366" s="9">
        <v>0</v>
      </c>
      <c r="I366" s="36"/>
      <c r="J366" s="30">
        <f t="shared" ref="J366:J370" si="58">+(E366*D366)+(G366*F366)+(I366*H366)</f>
        <v>11177455</v>
      </c>
    </row>
    <row r="367" spans="1:10" x14ac:dyDescent="0.25">
      <c r="A367" s="1"/>
      <c r="B367" s="10"/>
      <c r="C367" s="2" t="s">
        <v>5</v>
      </c>
      <c r="D367" s="3">
        <v>1</v>
      </c>
      <c r="E367" s="37">
        <v>1675396</v>
      </c>
      <c r="F367" s="3">
        <v>0</v>
      </c>
      <c r="G367" s="37"/>
      <c r="H367" s="3">
        <v>0</v>
      </c>
      <c r="I367" s="37"/>
      <c r="J367" s="29">
        <f t="shared" si="58"/>
        <v>1675396</v>
      </c>
    </row>
    <row r="368" spans="1:10" x14ac:dyDescent="0.25">
      <c r="A368" s="1"/>
      <c r="B368" s="10"/>
      <c r="C368" s="2" t="s">
        <v>6</v>
      </c>
      <c r="D368" s="3">
        <v>1</v>
      </c>
      <c r="E368" s="37">
        <v>2646182</v>
      </c>
      <c r="F368" s="3">
        <v>1</v>
      </c>
      <c r="G368" s="37">
        <v>1323091</v>
      </c>
      <c r="H368" s="3">
        <v>0</v>
      </c>
      <c r="I368" s="37"/>
      <c r="J368" s="29">
        <f t="shared" si="58"/>
        <v>3969273</v>
      </c>
    </row>
    <row r="369" spans="1:10" x14ac:dyDescent="0.25">
      <c r="A369" s="1"/>
      <c r="B369" s="10"/>
      <c r="C369" s="2" t="s">
        <v>8</v>
      </c>
      <c r="D369" s="3">
        <v>1</v>
      </c>
      <c r="E369" s="37">
        <v>5176447</v>
      </c>
      <c r="F369" s="3">
        <v>1</v>
      </c>
      <c r="G369" s="37">
        <v>2588224</v>
      </c>
      <c r="H369" s="3">
        <v>0</v>
      </c>
      <c r="I369" s="37"/>
      <c r="J369" s="29">
        <f t="shared" si="58"/>
        <v>7764671</v>
      </c>
    </row>
    <row r="370" spans="1:10" ht="15.75" thickBot="1" x14ac:dyDescent="0.3">
      <c r="A370" s="4"/>
      <c r="B370" s="5"/>
      <c r="C370" s="14" t="s">
        <v>9</v>
      </c>
      <c r="D370" s="15">
        <v>0</v>
      </c>
      <c r="E370" s="38"/>
      <c r="F370" s="15">
        <v>1</v>
      </c>
      <c r="G370" s="38">
        <v>2093508</v>
      </c>
      <c r="H370" s="15">
        <v>0</v>
      </c>
      <c r="I370" s="38"/>
      <c r="J370" s="40">
        <f t="shared" si="58"/>
        <v>2093508</v>
      </c>
    </row>
    <row r="371" spans="1:10" ht="15.75" thickBot="1" x14ac:dyDescent="0.3">
      <c r="D371" s="12"/>
      <c r="F371" s="12"/>
      <c r="H371" s="12"/>
    </row>
    <row r="372" spans="1:10" x14ac:dyDescent="0.25">
      <c r="A372" s="7" t="s">
        <v>216</v>
      </c>
      <c r="B372" s="13" t="s">
        <v>89</v>
      </c>
      <c r="C372" s="8" t="s">
        <v>4</v>
      </c>
      <c r="D372" s="9">
        <v>1</v>
      </c>
      <c r="E372" s="36">
        <v>2235491</v>
      </c>
      <c r="F372" s="9">
        <v>0</v>
      </c>
      <c r="G372" s="36"/>
      <c r="H372" s="9">
        <v>0</v>
      </c>
      <c r="I372" s="36"/>
      <c r="J372" s="30">
        <f t="shared" ref="J372:J376" si="59">+(E372*D372)+(G372*F372)+(I372*H372)</f>
        <v>2235491</v>
      </c>
    </row>
    <row r="373" spans="1:10" x14ac:dyDescent="0.25">
      <c r="A373" s="1"/>
      <c r="B373" s="10"/>
      <c r="C373" s="2" t="s">
        <v>5</v>
      </c>
      <c r="D373" s="3">
        <v>0</v>
      </c>
      <c r="E373" s="37"/>
      <c r="F373" s="3">
        <v>0</v>
      </c>
      <c r="G373" s="37"/>
      <c r="H373" s="3">
        <v>0</v>
      </c>
      <c r="I373" s="37"/>
      <c r="J373" s="29">
        <f t="shared" si="59"/>
        <v>0</v>
      </c>
    </row>
    <row r="374" spans="1:10" x14ac:dyDescent="0.25">
      <c r="A374" s="1"/>
      <c r="B374" s="10"/>
      <c r="C374" s="2" t="s">
        <v>6</v>
      </c>
      <c r="D374" s="3">
        <v>0</v>
      </c>
      <c r="E374" s="37"/>
      <c r="F374" s="3">
        <v>0</v>
      </c>
      <c r="G374" s="37"/>
      <c r="H374" s="3">
        <v>0</v>
      </c>
      <c r="I374" s="37"/>
      <c r="J374" s="29">
        <f t="shared" si="59"/>
        <v>0</v>
      </c>
    </row>
    <row r="375" spans="1:10" x14ac:dyDescent="0.25">
      <c r="A375" s="1"/>
      <c r="B375" s="10"/>
      <c r="C375" s="2" t="s">
        <v>8</v>
      </c>
      <c r="D375" s="3">
        <v>0</v>
      </c>
      <c r="E375" s="37"/>
      <c r="F375" s="3">
        <v>1</v>
      </c>
      <c r="G375" s="37">
        <v>2588224</v>
      </c>
      <c r="H375" s="3">
        <v>0</v>
      </c>
      <c r="I375" s="37"/>
      <c r="J375" s="29">
        <f t="shared" si="59"/>
        <v>2588224</v>
      </c>
    </row>
    <row r="376" spans="1:10" ht="15.75" thickBot="1" x14ac:dyDescent="0.3">
      <c r="A376" s="4"/>
      <c r="B376" s="5"/>
      <c r="C376" s="14" t="s">
        <v>9</v>
      </c>
      <c r="D376" s="15">
        <v>0</v>
      </c>
      <c r="E376" s="38"/>
      <c r="F376" s="15">
        <v>0</v>
      </c>
      <c r="G376" s="38"/>
      <c r="H376" s="15">
        <v>0</v>
      </c>
      <c r="I376" s="38"/>
      <c r="J376" s="40">
        <f t="shared" si="59"/>
        <v>0</v>
      </c>
    </row>
    <row r="377" spans="1:10" ht="15.75" thickBot="1" x14ac:dyDescent="0.3">
      <c r="D377" s="12"/>
      <c r="F377" s="12"/>
      <c r="H377" s="12"/>
    </row>
    <row r="378" spans="1:10" x14ac:dyDescent="0.25">
      <c r="A378" s="7" t="s">
        <v>217</v>
      </c>
      <c r="B378" s="13" t="s">
        <v>128</v>
      </c>
      <c r="C378" s="8" t="s">
        <v>4</v>
      </c>
      <c r="D378" s="9">
        <v>5</v>
      </c>
      <c r="E378" s="36">
        <v>2235491</v>
      </c>
      <c r="F378" s="9">
        <v>0</v>
      </c>
      <c r="G378" s="36"/>
      <c r="H378" s="9">
        <v>0</v>
      </c>
      <c r="I378" s="36"/>
      <c r="J378" s="30">
        <f t="shared" ref="J378:J382" si="60">+(E378*D378)+(G378*F378)+(I378*H378)</f>
        <v>11177455</v>
      </c>
    </row>
    <row r="379" spans="1:10" x14ac:dyDescent="0.25">
      <c r="A379" s="1"/>
      <c r="B379" s="10"/>
      <c r="C379" s="2" t="s">
        <v>5</v>
      </c>
      <c r="D379" s="3">
        <v>1</v>
      </c>
      <c r="E379" s="37">
        <v>1675396</v>
      </c>
      <c r="F379" s="3">
        <v>0</v>
      </c>
      <c r="G379" s="37"/>
      <c r="H379" s="3">
        <v>0</v>
      </c>
      <c r="I379" s="37"/>
      <c r="J379" s="29">
        <f t="shared" si="60"/>
        <v>1675396</v>
      </c>
    </row>
    <row r="380" spans="1:10" x14ac:dyDescent="0.25">
      <c r="A380" s="1"/>
      <c r="B380" s="10"/>
      <c r="C380" s="2" t="s">
        <v>6</v>
      </c>
      <c r="D380" s="3">
        <v>1</v>
      </c>
      <c r="E380" s="37">
        <v>2646182</v>
      </c>
      <c r="F380" s="3">
        <v>1</v>
      </c>
      <c r="G380" s="37">
        <v>1323091</v>
      </c>
      <c r="H380" s="3">
        <v>0</v>
      </c>
      <c r="I380" s="37"/>
      <c r="J380" s="29">
        <f t="shared" si="60"/>
        <v>3969273</v>
      </c>
    </row>
    <row r="381" spans="1:10" x14ac:dyDescent="0.25">
      <c r="A381" s="1"/>
      <c r="B381" s="10"/>
      <c r="C381" s="2" t="s">
        <v>8</v>
      </c>
      <c r="D381" s="3">
        <v>1</v>
      </c>
      <c r="E381" s="37">
        <v>5176447</v>
      </c>
      <c r="F381" s="3">
        <v>0</v>
      </c>
      <c r="G381" s="37"/>
      <c r="H381" s="3">
        <v>0</v>
      </c>
      <c r="I381" s="37"/>
      <c r="J381" s="29">
        <f t="shared" si="60"/>
        <v>5176447</v>
      </c>
    </row>
    <row r="382" spans="1:10" x14ac:dyDescent="0.25">
      <c r="A382" s="1"/>
      <c r="B382" s="10"/>
      <c r="C382" s="2" t="s">
        <v>9</v>
      </c>
      <c r="D382" s="3">
        <v>1</v>
      </c>
      <c r="E382" s="37">
        <v>4187017</v>
      </c>
      <c r="F382" s="3">
        <v>0</v>
      </c>
      <c r="G382" s="37"/>
      <c r="H382" s="3">
        <v>0</v>
      </c>
      <c r="I382" s="37"/>
      <c r="J382" s="29">
        <f t="shared" si="60"/>
        <v>4187017</v>
      </c>
    </row>
    <row r="383" spans="1:10" x14ac:dyDescent="0.25">
      <c r="A383" s="1"/>
      <c r="B383" s="10" t="s">
        <v>130</v>
      </c>
      <c r="C383" s="2" t="s">
        <v>4</v>
      </c>
      <c r="D383" s="3">
        <v>1</v>
      </c>
      <c r="E383" s="37">
        <v>2235491</v>
      </c>
      <c r="F383" s="3">
        <v>0</v>
      </c>
      <c r="G383" s="37"/>
      <c r="H383" s="3">
        <v>0</v>
      </c>
      <c r="I383" s="37"/>
      <c r="J383" s="29">
        <f t="shared" ref="J383:J387" si="61">+(E383*D383)+(G383*F383)+(I383*H383)</f>
        <v>2235491</v>
      </c>
    </row>
    <row r="384" spans="1:10" x14ac:dyDescent="0.25">
      <c r="A384" s="1"/>
      <c r="B384" s="10"/>
      <c r="C384" s="2" t="s">
        <v>5</v>
      </c>
      <c r="D384" s="3">
        <v>0</v>
      </c>
      <c r="E384" s="37"/>
      <c r="F384" s="3">
        <v>1</v>
      </c>
      <c r="G384" s="37">
        <v>837698</v>
      </c>
      <c r="H384" s="3">
        <v>0</v>
      </c>
      <c r="I384" s="37"/>
      <c r="J384" s="29">
        <f t="shared" si="61"/>
        <v>837698</v>
      </c>
    </row>
    <row r="385" spans="1:10" x14ac:dyDescent="0.25">
      <c r="A385" s="1"/>
      <c r="B385" s="10"/>
      <c r="C385" s="2" t="s">
        <v>6</v>
      </c>
      <c r="D385" s="3">
        <v>1</v>
      </c>
      <c r="E385" s="37">
        <v>2646182</v>
      </c>
      <c r="F385" s="3">
        <v>0</v>
      </c>
      <c r="G385" s="37"/>
      <c r="H385" s="3">
        <v>0</v>
      </c>
      <c r="I385" s="37"/>
      <c r="J385" s="29">
        <f t="shared" si="61"/>
        <v>2646182</v>
      </c>
    </row>
    <row r="386" spans="1:10" x14ac:dyDescent="0.25">
      <c r="A386" s="1"/>
      <c r="B386" s="10"/>
      <c r="C386" s="2" t="s">
        <v>8</v>
      </c>
      <c r="D386" s="3">
        <v>0</v>
      </c>
      <c r="E386" s="37"/>
      <c r="F386" s="3">
        <v>1</v>
      </c>
      <c r="G386" s="37">
        <v>2588224</v>
      </c>
      <c r="H386" s="3">
        <v>0</v>
      </c>
      <c r="I386" s="37"/>
      <c r="J386" s="29">
        <f t="shared" si="61"/>
        <v>2588224</v>
      </c>
    </row>
    <row r="387" spans="1:10" ht="15.75" thickBot="1" x14ac:dyDescent="0.3">
      <c r="A387" s="4"/>
      <c r="B387" s="5"/>
      <c r="C387" s="14" t="s">
        <v>9</v>
      </c>
      <c r="D387" s="15">
        <v>0</v>
      </c>
      <c r="E387" s="38"/>
      <c r="F387" s="15">
        <v>1</v>
      </c>
      <c r="G387" s="38">
        <v>2093508</v>
      </c>
      <c r="H387" s="15">
        <v>0</v>
      </c>
      <c r="I387" s="38"/>
      <c r="J387" s="40">
        <f t="shared" si="61"/>
        <v>2093508</v>
      </c>
    </row>
    <row r="388" spans="1:10" ht="15.75" thickBot="1" x14ac:dyDescent="0.3">
      <c r="D388" s="12"/>
      <c r="F388" s="12"/>
      <c r="H388" s="12"/>
    </row>
    <row r="389" spans="1:10" x14ac:dyDescent="0.25">
      <c r="A389" s="7" t="s">
        <v>218</v>
      </c>
      <c r="B389" s="13" t="s">
        <v>115</v>
      </c>
      <c r="C389" s="8" t="s">
        <v>4</v>
      </c>
      <c r="D389" s="9">
        <v>5</v>
      </c>
      <c r="E389" s="36">
        <v>2235491</v>
      </c>
      <c r="F389" s="9">
        <v>0</v>
      </c>
      <c r="G389" s="36"/>
      <c r="H389" s="9">
        <v>0</v>
      </c>
      <c r="I389" s="36"/>
      <c r="J389" s="30">
        <f t="shared" ref="J389:J394" si="62">+(E389*D389)+(G389*F389)+(I389*H389)</f>
        <v>11177455</v>
      </c>
    </row>
    <row r="390" spans="1:10" x14ac:dyDescent="0.25">
      <c r="A390" s="1"/>
      <c r="B390" s="10"/>
      <c r="C390" s="2" t="s">
        <v>5</v>
      </c>
      <c r="D390" s="3">
        <v>1</v>
      </c>
      <c r="E390" s="37">
        <v>1675396</v>
      </c>
      <c r="F390" s="3">
        <v>0</v>
      </c>
      <c r="G390" s="37"/>
      <c r="H390" s="3">
        <v>0</v>
      </c>
      <c r="I390" s="37"/>
      <c r="J390" s="29">
        <f t="shared" si="62"/>
        <v>1675396</v>
      </c>
    </row>
    <row r="391" spans="1:10" x14ac:dyDescent="0.25">
      <c r="A391" s="1"/>
      <c r="B391" s="10"/>
      <c r="C391" s="2" t="s">
        <v>6</v>
      </c>
      <c r="D391" s="3">
        <v>2</v>
      </c>
      <c r="E391" s="37">
        <v>2646182</v>
      </c>
      <c r="F391" s="3">
        <v>0</v>
      </c>
      <c r="G391" s="37"/>
      <c r="H391" s="3">
        <v>0</v>
      </c>
      <c r="I391" s="37"/>
      <c r="J391" s="29">
        <f t="shared" si="62"/>
        <v>5292364</v>
      </c>
    </row>
    <row r="392" spans="1:10" x14ac:dyDescent="0.25">
      <c r="A392" s="1"/>
      <c r="B392" s="10"/>
      <c r="C392" s="2" t="s">
        <v>7</v>
      </c>
      <c r="D392" s="3">
        <v>0</v>
      </c>
      <c r="E392" s="37"/>
      <c r="F392" s="3">
        <v>1</v>
      </c>
      <c r="G392" s="37">
        <v>906042</v>
      </c>
      <c r="H392" s="3">
        <v>0</v>
      </c>
      <c r="I392" s="37"/>
      <c r="J392" s="29">
        <f t="shared" si="62"/>
        <v>906042</v>
      </c>
    </row>
    <row r="393" spans="1:10" x14ac:dyDescent="0.25">
      <c r="A393" s="1"/>
      <c r="B393" s="10"/>
      <c r="C393" s="2" t="s">
        <v>8</v>
      </c>
      <c r="D393" s="3">
        <v>1</v>
      </c>
      <c r="E393" s="37">
        <v>5176447</v>
      </c>
      <c r="F393" s="3">
        <v>1</v>
      </c>
      <c r="G393" s="37">
        <v>2588224</v>
      </c>
      <c r="H393" s="3">
        <v>0</v>
      </c>
      <c r="I393" s="37"/>
      <c r="J393" s="29">
        <f t="shared" si="62"/>
        <v>7764671</v>
      </c>
    </row>
    <row r="394" spans="1:10" ht="15.75" thickBot="1" x14ac:dyDescent="0.3">
      <c r="A394" s="4"/>
      <c r="B394" s="5"/>
      <c r="C394" s="14" t="s">
        <v>9</v>
      </c>
      <c r="D394" s="15">
        <v>0</v>
      </c>
      <c r="E394" s="38"/>
      <c r="F394" s="15">
        <v>2</v>
      </c>
      <c r="G394" s="38">
        <v>2093508</v>
      </c>
      <c r="H394" s="15">
        <v>0</v>
      </c>
      <c r="I394" s="38"/>
      <c r="J394" s="40">
        <f t="shared" si="62"/>
        <v>4187016</v>
      </c>
    </row>
    <row r="395" spans="1:10" ht="15.75" thickBot="1" x14ac:dyDescent="0.3">
      <c r="D395" s="12"/>
      <c r="F395" s="12"/>
      <c r="H395" s="12"/>
    </row>
    <row r="396" spans="1:10" x14ac:dyDescent="0.25">
      <c r="A396" s="7" t="s">
        <v>219</v>
      </c>
      <c r="B396" s="13" t="s">
        <v>92</v>
      </c>
      <c r="C396" s="8" t="s">
        <v>4</v>
      </c>
      <c r="D396" s="9">
        <v>6</v>
      </c>
      <c r="E396" s="36">
        <v>2235491</v>
      </c>
      <c r="F396" s="9">
        <v>0</v>
      </c>
      <c r="G396" s="36"/>
      <c r="H396" s="9">
        <v>0</v>
      </c>
      <c r="I396" s="36"/>
      <c r="J396" s="30">
        <f t="shared" ref="J396:J401" si="63">+(E396*D396)+(G396*F396)+(I396*H396)</f>
        <v>13412946</v>
      </c>
    </row>
    <row r="397" spans="1:10" x14ac:dyDescent="0.25">
      <c r="A397" s="1"/>
      <c r="B397" s="10"/>
      <c r="C397" s="2" t="s">
        <v>5</v>
      </c>
      <c r="D397" s="3">
        <v>1</v>
      </c>
      <c r="E397" s="37">
        <v>1675396</v>
      </c>
      <c r="F397" s="3">
        <v>0</v>
      </c>
      <c r="G397" s="37"/>
      <c r="H397" s="3">
        <v>0</v>
      </c>
      <c r="I397" s="37"/>
      <c r="J397" s="29">
        <f t="shared" si="63"/>
        <v>1675396</v>
      </c>
    </row>
    <row r="398" spans="1:10" x14ac:dyDescent="0.25">
      <c r="A398" s="1"/>
      <c r="B398" s="10"/>
      <c r="C398" s="2" t="s">
        <v>6</v>
      </c>
      <c r="D398" s="3">
        <v>2</v>
      </c>
      <c r="E398" s="37">
        <v>2646182</v>
      </c>
      <c r="F398" s="3">
        <v>1</v>
      </c>
      <c r="G398" s="37">
        <v>1323091</v>
      </c>
      <c r="H398" s="3">
        <v>0</v>
      </c>
      <c r="I398" s="37"/>
      <c r="J398" s="29">
        <f t="shared" si="63"/>
        <v>6615455</v>
      </c>
    </row>
    <row r="399" spans="1:10" x14ac:dyDescent="0.25">
      <c r="A399" s="1"/>
      <c r="B399" s="10"/>
      <c r="C399" s="2" t="s">
        <v>7</v>
      </c>
      <c r="D399" s="3">
        <v>0</v>
      </c>
      <c r="E399" s="37"/>
      <c r="F399" s="3">
        <v>1</v>
      </c>
      <c r="G399" s="37">
        <v>906042</v>
      </c>
      <c r="H399" s="3">
        <v>0</v>
      </c>
      <c r="I399" s="37"/>
      <c r="J399" s="29">
        <f t="shared" si="63"/>
        <v>906042</v>
      </c>
    </row>
    <row r="400" spans="1:10" x14ac:dyDescent="0.25">
      <c r="A400" s="1"/>
      <c r="B400" s="10"/>
      <c r="C400" s="2" t="s">
        <v>8</v>
      </c>
      <c r="D400" s="3">
        <v>4</v>
      </c>
      <c r="E400" s="37">
        <v>5176447</v>
      </c>
      <c r="F400" s="3">
        <v>0</v>
      </c>
      <c r="G400" s="37"/>
      <c r="H400" s="3">
        <v>0</v>
      </c>
      <c r="I400" s="37"/>
      <c r="J400" s="29">
        <f t="shared" si="63"/>
        <v>20705788</v>
      </c>
    </row>
    <row r="401" spans="1:10" x14ac:dyDescent="0.25">
      <c r="A401" s="1"/>
      <c r="B401" s="10"/>
      <c r="C401" s="2" t="s">
        <v>9</v>
      </c>
      <c r="D401" s="3">
        <v>0</v>
      </c>
      <c r="E401" s="37"/>
      <c r="F401" s="3">
        <v>3</v>
      </c>
      <c r="G401" s="37">
        <v>2093508</v>
      </c>
      <c r="H401" s="3">
        <v>0</v>
      </c>
      <c r="I401" s="37"/>
      <c r="J401" s="29">
        <f t="shared" si="63"/>
        <v>6280524</v>
      </c>
    </row>
    <row r="402" spans="1:10" x14ac:dyDescent="0.25">
      <c r="A402" s="1"/>
      <c r="B402" s="10" t="s">
        <v>97</v>
      </c>
      <c r="C402" s="2" t="s">
        <v>4</v>
      </c>
      <c r="D402" s="3">
        <v>1</v>
      </c>
      <c r="E402" s="37">
        <v>2235491</v>
      </c>
      <c r="F402" s="3">
        <v>0</v>
      </c>
      <c r="G402" s="37"/>
      <c r="H402" s="3">
        <v>0</v>
      </c>
      <c r="I402" s="37"/>
      <c r="J402" s="29">
        <f t="shared" ref="J402:J406" si="64">+(E402*D402)+(G402*F402)+(I402*H402)</f>
        <v>2235491</v>
      </c>
    </row>
    <row r="403" spans="1:10" x14ac:dyDescent="0.25">
      <c r="A403" s="1"/>
      <c r="B403" s="10"/>
      <c r="C403" s="2" t="s">
        <v>5</v>
      </c>
      <c r="D403" s="3">
        <v>0</v>
      </c>
      <c r="E403" s="37"/>
      <c r="F403" s="3">
        <v>0</v>
      </c>
      <c r="G403" s="37"/>
      <c r="H403" s="3">
        <v>0</v>
      </c>
      <c r="I403" s="37"/>
      <c r="J403" s="29">
        <f t="shared" si="64"/>
        <v>0</v>
      </c>
    </row>
    <row r="404" spans="1:10" x14ac:dyDescent="0.25">
      <c r="A404" s="1"/>
      <c r="B404" s="10"/>
      <c r="C404" s="2" t="s">
        <v>6</v>
      </c>
      <c r="D404" s="3">
        <v>1</v>
      </c>
      <c r="E404" s="37">
        <v>2646182</v>
      </c>
      <c r="F404" s="3">
        <v>0</v>
      </c>
      <c r="G404" s="37"/>
      <c r="H404" s="3">
        <v>0</v>
      </c>
      <c r="I404" s="37"/>
      <c r="J404" s="29">
        <f t="shared" si="64"/>
        <v>2646182</v>
      </c>
    </row>
    <row r="405" spans="1:10" x14ac:dyDescent="0.25">
      <c r="A405" s="1"/>
      <c r="B405" s="10"/>
      <c r="C405" s="2" t="s">
        <v>8</v>
      </c>
      <c r="D405" s="3">
        <v>0</v>
      </c>
      <c r="E405" s="37"/>
      <c r="F405" s="3">
        <v>1</v>
      </c>
      <c r="G405" s="37">
        <v>2588224</v>
      </c>
      <c r="H405" s="3">
        <v>0</v>
      </c>
      <c r="I405" s="37"/>
      <c r="J405" s="29">
        <f t="shared" si="64"/>
        <v>2588224</v>
      </c>
    </row>
    <row r="406" spans="1:10" ht="15.75" thickBot="1" x14ac:dyDescent="0.3">
      <c r="A406" s="4"/>
      <c r="B406" s="5"/>
      <c r="C406" s="14" t="s">
        <v>9</v>
      </c>
      <c r="D406" s="15">
        <v>0</v>
      </c>
      <c r="E406" s="38"/>
      <c r="F406" s="15">
        <v>1</v>
      </c>
      <c r="G406" s="38">
        <v>2093508</v>
      </c>
      <c r="H406" s="15">
        <v>0</v>
      </c>
      <c r="I406" s="38"/>
      <c r="J406" s="40">
        <f t="shared" si="64"/>
        <v>2093508</v>
      </c>
    </row>
    <row r="407" spans="1:10" ht="15.75" thickBot="1" x14ac:dyDescent="0.3">
      <c r="D407" s="12"/>
      <c r="F407" s="12"/>
      <c r="H407" s="12"/>
    </row>
    <row r="408" spans="1:10" x14ac:dyDescent="0.25">
      <c r="A408" s="7" t="s">
        <v>220</v>
      </c>
      <c r="B408" s="13" t="s">
        <v>66</v>
      </c>
      <c r="C408" s="8" t="s">
        <v>4</v>
      </c>
      <c r="D408" s="9">
        <v>1</v>
      </c>
      <c r="E408" s="36">
        <v>2235491</v>
      </c>
      <c r="F408" s="9">
        <v>0</v>
      </c>
      <c r="G408" s="36"/>
      <c r="H408" s="9">
        <v>0</v>
      </c>
      <c r="I408" s="36"/>
      <c r="J408" s="30">
        <f t="shared" ref="J408:J412" si="65">+(E408*D408)+(G408*F408)+(I408*H408)</f>
        <v>2235491</v>
      </c>
    </row>
    <row r="409" spans="1:10" x14ac:dyDescent="0.25">
      <c r="A409" s="1"/>
      <c r="B409" s="10"/>
      <c r="C409" s="2" t="s">
        <v>5</v>
      </c>
      <c r="D409" s="3">
        <v>0</v>
      </c>
      <c r="E409" s="37"/>
      <c r="F409" s="3">
        <v>0</v>
      </c>
      <c r="G409" s="37"/>
      <c r="H409" s="3">
        <v>0</v>
      </c>
      <c r="I409" s="37"/>
      <c r="J409" s="29">
        <f t="shared" si="65"/>
        <v>0</v>
      </c>
    </row>
    <row r="410" spans="1:10" x14ac:dyDescent="0.25">
      <c r="A410" s="1"/>
      <c r="B410" s="10"/>
      <c r="C410" s="2" t="s">
        <v>6</v>
      </c>
      <c r="D410" s="3">
        <v>1</v>
      </c>
      <c r="E410" s="37">
        <v>2646182</v>
      </c>
      <c r="F410" s="3">
        <v>0</v>
      </c>
      <c r="G410" s="37"/>
      <c r="H410" s="3">
        <v>0</v>
      </c>
      <c r="I410" s="37"/>
      <c r="J410" s="29">
        <f t="shared" si="65"/>
        <v>2646182</v>
      </c>
    </row>
    <row r="411" spans="1:10" x14ac:dyDescent="0.25">
      <c r="A411" s="1"/>
      <c r="B411" s="10"/>
      <c r="C411" s="2" t="s">
        <v>8</v>
      </c>
      <c r="D411" s="3">
        <v>0</v>
      </c>
      <c r="E411" s="37"/>
      <c r="F411" s="3">
        <v>1</v>
      </c>
      <c r="G411" s="37">
        <v>2588224</v>
      </c>
      <c r="H411" s="3">
        <v>0</v>
      </c>
      <c r="I411" s="37"/>
      <c r="J411" s="29">
        <f t="shared" si="65"/>
        <v>2588224</v>
      </c>
    </row>
    <row r="412" spans="1:10" ht="15.75" thickBot="1" x14ac:dyDescent="0.3">
      <c r="A412" s="4"/>
      <c r="B412" s="5"/>
      <c r="C412" s="14" t="s">
        <v>9</v>
      </c>
      <c r="D412" s="15">
        <v>0</v>
      </c>
      <c r="E412" s="38"/>
      <c r="F412" s="15">
        <v>1</v>
      </c>
      <c r="G412" s="38">
        <v>2093508</v>
      </c>
      <c r="H412" s="15">
        <v>0</v>
      </c>
      <c r="I412" s="38"/>
      <c r="J412" s="40">
        <f t="shared" si="65"/>
        <v>2093508</v>
      </c>
    </row>
    <row r="413" spans="1:10" ht="15.75" thickBot="1" x14ac:dyDescent="0.3">
      <c r="D413" s="12"/>
      <c r="F413" s="12"/>
      <c r="H413" s="12"/>
    </row>
    <row r="414" spans="1:10" x14ac:dyDescent="0.25">
      <c r="A414" s="7" t="s">
        <v>221</v>
      </c>
      <c r="B414" s="13" t="s">
        <v>94</v>
      </c>
      <c r="C414" s="8" t="s">
        <v>4</v>
      </c>
      <c r="D414" s="9">
        <v>1</v>
      </c>
      <c r="E414" s="36">
        <v>2235491</v>
      </c>
      <c r="F414" s="9">
        <v>0</v>
      </c>
      <c r="G414" s="36"/>
      <c r="H414" s="9">
        <v>0</v>
      </c>
      <c r="I414" s="36"/>
      <c r="J414" s="30">
        <f t="shared" ref="J414:J418" si="66">+(E414*D414)+(G414*F414)+(I414*H414)</f>
        <v>2235491</v>
      </c>
    </row>
    <row r="415" spans="1:10" x14ac:dyDescent="0.25">
      <c r="A415" s="1"/>
      <c r="B415" s="10"/>
      <c r="C415" s="2" t="s">
        <v>5</v>
      </c>
      <c r="D415" s="3">
        <v>0</v>
      </c>
      <c r="E415" s="37"/>
      <c r="F415" s="3">
        <v>0</v>
      </c>
      <c r="G415" s="37"/>
      <c r="H415" s="3">
        <v>0</v>
      </c>
      <c r="I415" s="37"/>
      <c r="J415" s="29">
        <f t="shared" si="66"/>
        <v>0</v>
      </c>
    </row>
    <row r="416" spans="1:10" x14ac:dyDescent="0.25">
      <c r="A416" s="1"/>
      <c r="B416" s="10"/>
      <c r="C416" s="2" t="s">
        <v>6</v>
      </c>
      <c r="D416" s="3">
        <v>1</v>
      </c>
      <c r="E416" s="37">
        <v>2646182</v>
      </c>
      <c r="F416" s="3">
        <v>0</v>
      </c>
      <c r="G416" s="37"/>
      <c r="H416" s="3">
        <v>0</v>
      </c>
      <c r="I416" s="37"/>
      <c r="J416" s="29">
        <f t="shared" si="66"/>
        <v>2646182</v>
      </c>
    </row>
    <row r="417" spans="1:10" x14ac:dyDescent="0.25">
      <c r="A417" s="1"/>
      <c r="B417" s="10"/>
      <c r="C417" s="2" t="s">
        <v>8</v>
      </c>
      <c r="D417" s="3">
        <v>0</v>
      </c>
      <c r="E417" s="37"/>
      <c r="F417" s="3">
        <v>1</v>
      </c>
      <c r="G417" s="37">
        <v>2588224</v>
      </c>
      <c r="H417" s="3">
        <v>0</v>
      </c>
      <c r="I417" s="37"/>
      <c r="J417" s="29">
        <f t="shared" si="66"/>
        <v>2588224</v>
      </c>
    </row>
    <row r="418" spans="1:10" ht="15.75" thickBot="1" x14ac:dyDescent="0.3">
      <c r="A418" s="4"/>
      <c r="B418" s="5"/>
      <c r="C418" s="14" t="s">
        <v>9</v>
      </c>
      <c r="D418" s="15">
        <v>0</v>
      </c>
      <c r="E418" s="38"/>
      <c r="F418" s="15">
        <v>0</v>
      </c>
      <c r="G418" s="38"/>
      <c r="H418" s="15">
        <v>0</v>
      </c>
      <c r="I418" s="38"/>
      <c r="J418" s="40">
        <f t="shared" si="66"/>
        <v>0</v>
      </c>
    </row>
    <row r="419" spans="1:10" ht="15.75" thickBot="1" x14ac:dyDescent="0.3">
      <c r="D419" s="12"/>
      <c r="F419" s="12"/>
      <c r="H419" s="12"/>
    </row>
    <row r="420" spans="1:10" x14ac:dyDescent="0.25">
      <c r="A420" s="7" t="s">
        <v>222</v>
      </c>
      <c r="B420" s="13" t="s">
        <v>151</v>
      </c>
      <c r="C420" s="8" t="s">
        <v>4</v>
      </c>
      <c r="D420" s="9">
        <v>1</v>
      </c>
      <c r="E420" s="36">
        <v>2235491</v>
      </c>
      <c r="F420" s="9">
        <v>0</v>
      </c>
      <c r="G420" s="36"/>
      <c r="H420" s="9">
        <v>0</v>
      </c>
      <c r="I420" s="36"/>
      <c r="J420" s="30">
        <f t="shared" ref="J420:J424" si="67">+(E420*D420)+(G420*F420)+(I420*H420)</f>
        <v>2235491</v>
      </c>
    </row>
    <row r="421" spans="1:10" x14ac:dyDescent="0.25">
      <c r="A421" s="1"/>
      <c r="B421" s="10"/>
      <c r="C421" s="2" t="s">
        <v>5</v>
      </c>
      <c r="D421" s="3">
        <v>0</v>
      </c>
      <c r="E421" s="37"/>
      <c r="F421" s="3">
        <v>0</v>
      </c>
      <c r="G421" s="37"/>
      <c r="H421" s="3">
        <v>0</v>
      </c>
      <c r="I421" s="37"/>
      <c r="J421" s="29">
        <f t="shared" si="67"/>
        <v>0</v>
      </c>
    </row>
    <row r="422" spans="1:10" x14ac:dyDescent="0.25">
      <c r="A422" s="1"/>
      <c r="B422" s="10"/>
      <c r="C422" s="2" t="s">
        <v>6</v>
      </c>
      <c r="D422" s="3">
        <v>0</v>
      </c>
      <c r="E422" s="37"/>
      <c r="F422" s="3">
        <v>0</v>
      </c>
      <c r="G422" s="37"/>
      <c r="H422" s="3">
        <v>0</v>
      </c>
      <c r="I422" s="37"/>
      <c r="J422" s="29">
        <f t="shared" si="67"/>
        <v>0</v>
      </c>
    </row>
    <row r="423" spans="1:10" x14ac:dyDescent="0.25">
      <c r="A423" s="1"/>
      <c r="B423" s="10"/>
      <c r="C423" s="2" t="s">
        <v>8</v>
      </c>
      <c r="D423" s="3">
        <v>0</v>
      </c>
      <c r="E423" s="37"/>
      <c r="F423" s="3">
        <v>1</v>
      </c>
      <c r="G423" s="37">
        <v>2588224</v>
      </c>
      <c r="H423" s="3">
        <v>0</v>
      </c>
      <c r="I423" s="37"/>
      <c r="J423" s="29">
        <f t="shared" si="67"/>
        <v>2588224</v>
      </c>
    </row>
    <row r="424" spans="1:10" ht="15.75" thickBot="1" x14ac:dyDescent="0.3">
      <c r="A424" s="4"/>
      <c r="B424" s="5"/>
      <c r="C424" s="14" t="s">
        <v>9</v>
      </c>
      <c r="D424" s="15">
        <v>0</v>
      </c>
      <c r="E424" s="38"/>
      <c r="F424" s="15">
        <v>0</v>
      </c>
      <c r="G424" s="38"/>
      <c r="H424" s="15">
        <v>0</v>
      </c>
      <c r="I424" s="38"/>
      <c r="J424" s="40">
        <f t="shared" si="67"/>
        <v>0</v>
      </c>
    </row>
    <row r="425" spans="1:10" ht="15.75" thickBot="1" x14ac:dyDescent="0.3">
      <c r="D425" s="12"/>
      <c r="F425" s="12"/>
      <c r="H425" s="12"/>
    </row>
    <row r="426" spans="1:10" x14ac:dyDescent="0.25">
      <c r="A426" s="7" t="s">
        <v>223</v>
      </c>
      <c r="B426" s="13" t="s">
        <v>82</v>
      </c>
      <c r="C426" s="8" t="s">
        <v>4</v>
      </c>
      <c r="D426" s="9">
        <v>1</v>
      </c>
      <c r="E426" s="36">
        <v>2235491</v>
      </c>
      <c r="F426" s="9">
        <v>0</v>
      </c>
      <c r="G426" s="36"/>
      <c r="H426" s="9">
        <v>0</v>
      </c>
      <c r="I426" s="36"/>
      <c r="J426" s="30">
        <f t="shared" ref="J426:J430" si="68">+(E426*D426)+(G426*F426)+(I426*H426)</f>
        <v>2235491</v>
      </c>
    </row>
    <row r="427" spans="1:10" x14ac:dyDescent="0.25">
      <c r="A427" s="1"/>
      <c r="B427" s="10"/>
      <c r="C427" s="2" t="s">
        <v>5</v>
      </c>
      <c r="D427" s="3">
        <v>0</v>
      </c>
      <c r="E427" s="37"/>
      <c r="F427" s="3">
        <v>0</v>
      </c>
      <c r="G427" s="37"/>
      <c r="H427" s="3">
        <v>0</v>
      </c>
      <c r="I427" s="37"/>
      <c r="J427" s="29">
        <f t="shared" si="68"/>
        <v>0</v>
      </c>
    </row>
    <row r="428" spans="1:10" x14ac:dyDescent="0.25">
      <c r="A428" s="1"/>
      <c r="B428" s="10"/>
      <c r="C428" s="2" t="s">
        <v>6</v>
      </c>
      <c r="D428" s="3">
        <v>1</v>
      </c>
      <c r="E428" s="37">
        <v>2646182</v>
      </c>
      <c r="F428" s="3">
        <v>0</v>
      </c>
      <c r="G428" s="37"/>
      <c r="H428" s="3">
        <v>0</v>
      </c>
      <c r="I428" s="37"/>
      <c r="J428" s="29">
        <f t="shared" si="68"/>
        <v>2646182</v>
      </c>
    </row>
    <row r="429" spans="1:10" x14ac:dyDescent="0.25">
      <c r="A429" s="1"/>
      <c r="B429" s="10"/>
      <c r="C429" s="2" t="s">
        <v>8</v>
      </c>
      <c r="D429" s="3">
        <v>0</v>
      </c>
      <c r="E429" s="37"/>
      <c r="F429" s="3">
        <v>1</v>
      </c>
      <c r="G429" s="37">
        <v>2588224</v>
      </c>
      <c r="H429" s="3">
        <v>0</v>
      </c>
      <c r="I429" s="37"/>
      <c r="J429" s="29">
        <f t="shared" si="68"/>
        <v>2588224</v>
      </c>
    </row>
    <row r="430" spans="1:10" ht="15.75" thickBot="1" x14ac:dyDescent="0.3">
      <c r="A430" s="4"/>
      <c r="B430" s="5"/>
      <c r="C430" s="14" t="s">
        <v>9</v>
      </c>
      <c r="D430" s="15">
        <v>0</v>
      </c>
      <c r="E430" s="38"/>
      <c r="F430" s="15">
        <v>1</v>
      </c>
      <c r="G430" s="38">
        <v>2093508</v>
      </c>
      <c r="H430" s="15">
        <v>0</v>
      </c>
      <c r="I430" s="38"/>
      <c r="J430" s="40">
        <f t="shared" si="68"/>
        <v>2093508</v>
      </c>
    </row>
    <row r="431" spans="1:10" ht="15.75" thickBot="1" x14ac:dyDescent="0.3">
      <c r="D431" s="12"/>
      <c r="F431" s="12"/>
      <c r="H431" s="12"/>
    </row>
    <row r="432" spans="1:10" x14ac:dyDescent="0.25">
      <c r="A432" s="7" t="s">
        <v>224</v>
      </c>
      <c r="B432" s="13" t="s">
        <v>90</v>
      </c>
      <c r="C432" s="8" t="s">
        <v>4</v>
      </c>
      <c r="D432" s="9">
        <v>1</v>
      </c>
      <c r="E432" s="36">
        <v>2235491</v>
      </c>
      <c r="F432" s="9">
        <v>0</v>
      </c>
      <c r="G432" s="36"/>
      <c r="H432" s="9">
        <v>0</v>
      </c>
      <c r="I432" s="36"/>
      <c r="J432" s="30">
        <f t="shared" ref="J432:J436" si="69">+(E432*D432)+(G432*F432)+(I432*H432)</f>
        <v>2235491</v>
      </c>
    </row>
    <row r="433" spans="1:10" x14ac:dyDescent="0.25">
      <c r="A433" s="1"/>
      <c r="B433" s="10"/>
      <c r="C433" s="2" t="s">
        <v>5</v>
      </c>
      <c r="D433" s="3">
        <v>0</v>
      </c>
      <c r="E433" s="37"/>
      <c r="F433" s="3">
        <v>0</v>
      </c>
      <c r="G433" s="37"/>
      <c r="H433" s="3">
        <v>0</v>
      </c>
      <c r="I433" s="37"/>
      <c r="J433" s="29">
        <f t="shared" si="69"/>
        <v>0</v>
      </c>
    </row>
    <row r="434" spans="1:10" x14ac:dyDescent="0.25">
      <c r="A434" s="1"/>
      <c r="B434" s="10"/>
      <c r="C434" s="2" t="s">
        <v>6</v>
      </c>
      <c r="D434" s="3">
        <v>1</v>
      </c>
      <c r="E434" s="37">
        <v>2646182</v>
      </c>
      <c r="F434" s="3">
        <v>0</v>
      </c>
      <c r="G434" s="37"/>
      <c r="H434" s="3">
        <v>0</v>
      </c>
      <c r="I434" s="37"/>
      <c r="J434" s="29">
        <f t="shared" si="69"/>
        <v>2646182</v>
      </c>
    </row>
    <row r="435" spans="1:10" x14ac:dyDescent="0.25">
      <c r="A435" s="1"/>
      <c r="B435" s="10"/>
      <c r="C435" s="2" t="s">
        <v>8</v>
      </c>
      <c r="D435" s="3">
        <v>0</v>
      </c>
      <c r="E435" s="37"/>
      <c r="F435" s="3">
        <v>1</v>
      </c>
      <c r="G435" s="37">
        <v>2588224</v>
      </c>
      <c r="H435" s="3">
        <v>0</v>
      </c>
      <c r="I435" s="37"/>
      <c r="J435" s="29">
        <f t="shared" si="69"/>
        <v>2588224</v>
      </c>
    </row>
    <row r="436" spans="1:10" ht="15.75" thickBot="1" x14ac:dyDescent="0.3">
      <c r="A436" s="4"/>
      <c r="B436" s="5"/>
      <c r="C436" s="14" t="s">
        <v>9</v>
      </c>
      <c r="D436" s="15">
        <v>0</v>
      </c>
      <c r="E436" s="38"/>
      <c r="F436" s="15">
        <v>0</v>
      </c>
      <c r="G436" s="38"/>
      <c r="H436" s="15">
        <v>0</v>
      </c>
      <c r="I436" s="38"/>
      <c r="J436" s="40">
        <f t="shared" si="69"/>
        <v>0</v>
      </c>
    </row>
    <row r="437" spans="1:10" ht="15.75" thickBot="1" x14ac:dyDescent="0.3">
      <c r="D437" s="12"/>
      <c r="F437" s="12"/>
      <c r="H437" s="12"/>
    </row>
    <row r="438" spans="1:10" x14ac:dyDescent="0.25">
      <c r="A438" s="7" t="s">
        <v>225</v>
      </c>
      <c r="B438" s="13" t="s">
        <v>157</v>
      </c>
      <c r="C438" s="8" t="s">
        <v>4</v>
      </c>
      <c r="D438" s="9">
        <v>0</v>
      </c>
      <c r="E438" s="36"/>
      <c r="F438" s="9">
        <v>0</v>
      </c>
      <c r="G438" s="36"/>
      <c r="H438" s="9">
        <v>0</v>
      </c>
      <c r="I438" s="36"/>
      <c r="J438" s="30">
        <f t="shared" ref="J438:J442" si="70">+(E438*D438)+(G438*F438)+(I438*H438)</f>
        <v>0</v>
      </c>
    </row>
    <row r="439" spans="1:10" x14ac:dyDescent="0.25">
      <c r="A439" s="1"/>
      <c r="B439" s="10"/>
      <c r="C439" s="2" t="s">
        <v>5</v>
      </c>
      <c r="D439" s="3">
        <v>0</v>
      </c>
      <c r="E439" s="37"/>
      <c r="F439" s="3">
        <v>0</v>
      </c>
      <c r="G439" s="37"/>
      <c r="H439" s="3">
        <v>0</v>
      </c>
      <c r="I439" s="37"/>
      <c r="J439" s="29">
        <f t="shared" si="70"/>
        <v>0</v>
      </c>
    </row>
    <row r="440" spans="1:10" x14ac:dyDescent="0.25">
      <c r="A440" s="1"/>
      <c r="B440" s="10"/>
      <c r="C440" s="2" t="s">
        <v>6</v>
      </c>
      <c r="D440" s="3">
        <v>0</v>
      </c>
      <c r="E440" s="37"/>
      <c r="F440" s="3">
        <v>0</v>
      </c>
      <c r="G440" s="37"/>
      <c r="H440" s="3">
        <v>0</v>
      </c>
      <c r="I440" s="37"/>
      <c r="J440" s="29">
        <f t="shared" si="70"/>
        <v>0</v>
      </c>
    </row>
    <row r="441" spans="1:10" x14ac:dyDescent="0.25">
      <c r="A441" s="1"/>
      <c r="B441" s="10"/>
      <c r="C441" s="2" t="s">
        <v>8</v>
      </c>
      <c r="D441" s="3">
        <v>0</v>
      </c>
      <c r="E441" s="37"/>
      <c r="F441" s="3">
        <v>0</v>
      </c>
      <c r="G441" s="37"/>
      <c r="H441" s="3">
        <v>0</v>
      </c>
      <c r="I441" s="37"/>
      <c r="J441" s="29">
        <f t="shared" si="70"/>
        <v>0</v>
      </c>
    </row>
    <row r="442" spans="1:10" ht="15.75" thickBot="1" x14ac:dyDescent="0.3">
      <c r="A442" s="4"/>
      <c r="B442" s="5"/>
      <c r="C442" s="14" t="s">
        <v>9</v>
      </c>
      <c r="D442" s="15">
        <v>0</v>
      </c>
      <c r="E442" s="38"/>
      <c r="F442" s="15">
        <v>0</v>
      </c>
      <c r="G442" s="38"/>
      <c r="H442" s="15">
        <v>0</v>
      </c>
      <c r="I442" s="38"/>
      <c r="J442" s="40">
        <f t="shared" si="70"/>
        <v>0</v>
      </c>
    </row>
    <row r="443" spans="1:10" ht="15.75" thickBot="1" x14ac:dyDescent="0.3">
      <c r="D443" s="12"/>
      <c r="F443" s="12"/>
      <c r="H443" s="12"/>
    </row>
    <row r="444" spans="1:10" x14ac:dyDescent="0.25">
      <c r="A444" s="7" t="s">
        <v>226</v>
      </c>
      <c r="B444" s="13" t="s">
        <v>73</v>
      </c>
      <c r="C444" s="8" t="s">
        <v>4</v>
      </c>
      <c r="D444" s="9">
        <v>1</v>
      </c>
      <c r="E444" s="36">
        <v>2235491</v>
      </c>
      <c r="F444" s="9">
        <v>0</v>
      </c>
      <c r="G444" s="36"/>
      <c r="H444" s="9">
        <v>0</v>
      </c>
      <c r="I444" s="36"/>
      <c r="J444" s="30">
        <f t="shared" ref="J444:J448" si="71">+(E444*D444)+(G444*F444)+(I444*H444)</f>
        <v>2235491</v>
      </c>
    </row>
    <row r="445" spans="1:10" x14ac:dyDescent="0.25">
      <c r="A445" s="1"/>
      <c r="B445" s="10"/>
      <c r="C445" s="2" t="s">
        <v>5</v>
      </c>
      <c r="D445" s="3">
        <v>0</v>
      </c>
      <c r="E445" s="37"/>
      <c r="F445" s="3">
        <v>0</v>
      </c>
      <c r="G445" s="37"/>
      <c r="H445" s="3">
        <v>0</v>
      </c>
      <c r="I445" s="37"/>
      <c r="J445" s="29">
        <f t="shared" si="71"/>
        <v>0</v>
      </c>
    </row>
    <row r="446" spans="1:10" x14ac:dyDescent="0.25">
      <c r="A446" s="1"/>
      <c r="B446" s="10"/>
      <c r="C446" s="2" t="s">
        <v>6</v>
      </c>
      <c r="D446" s="3">
        <v>1</v>
      </c>
      <c r="E446" s="37">
        <v>2646182</v>
      </c>
      <c r="F446" s="3">
        <v>0</v>
      </c>
      <c r="G446" s="37"/>
      <c r="H446" s="3">
        <v>0</v>
      </c>
      <c r="I446" s="37"/>
      <c r="J446" s="29">
        <f t="shared" si="71"/>
        <v>2646182</v>
      </c>
    </row>
    <row r="447" spans="1:10" x14ac:dyDescent="0.25">
      <c r="A447" s="1"/>
      <c r="B447" s="10"/>
      <c r="C447" s="2" t="s">
        <v>8</v>
      </c>
      <c r="D447" s="3">
        <v>0</v>
      </c>
      <c r="E447" s="37"/>
      <c r="F447" s="3">
        <v>1</v>
      </c>
      <c r="G447" s="37">
        <v>2588224</v>
      </c>
      <c r="H447" s="3">
        <v>0</v>
      </c>
      <c r="I447" s="37"/>
      <c r="J447" s="29">
        <f t="shared" si="71"/>
        <v>2588224</v>
      </c>
    </row>
    <row r="448" spans="1:10" ht="15.75" thickBot="1" x14ac:dyDescent="0.3">
      <c r="A448" s="4"/>
      <c r="B448" s="5"/>
      <c r="C448" s="14" t="s">
        <v>9</v>
      </c>
      <c r="D448" s="15">
        <v>0</v>
      </c>
      <c r="E448" s="38"/>
      <c r="F448" s="15">
        <v>0</v>
      </c>
      <c r="G448" s="38"/>
      <c r="H448" s="15">
        <v>0</v>
      </c>
      <c r="I448" s="38"/>
      <c r="J448" s="40">
        <f t="shared" si="71"/>
        <v>0</v>
      </c>
    </row>
    <row r="449" spans="1:10" ht="15.75" thickBot="1" x14ac:dyDescent="0.3">
      <c r="D449" s="12"/>
      <c r="F449" s="12"/>
      <c r="H449" s="12"/>
    </row>
    <row r="450" spans="1:10" x14ac:dyDescent="0.25">
      <c r="A450" s="7" t="s">
        <v>227</v>
      </c>
      <c r="B450" s="13" t="s">
        <v>91</v>
      </c>
      <c r="C450" s="8" t="s">
        <v>4</v>
      </c>
      <c r="D450" s="9">
        <v>1</v>
      </c>
      <c r="E450" s="36">
        <v>2235491</v>
      </c>
      <c r="F450" s="9">
        <v>0</v>
      </c>
      <c r="G450" s="36"/>
      <c r="H450" s="9">
        <v>0</v>
      </c>
      <c r="I450" s="36"/>
      <c r="J450" s="30">
        <f t="shared" ref="J450:J454" si="72">+(E450*D450)+(G450*F450)+(I450*H450)</f>
        <v>2235491</v>
      </c>
    </row>
    <row r="451" spans="1:10" x14ac:dyDescent="0.25">
      <c r="A451" s="1"/>
      <c r="B451" s="10"/>
      <c r="C451" s="2" t="s">
        <v>5</v>
      </c>
      <c r="D451" s="3">
        <v>0</v>
      </c>
      <c r="E451" s="37"/>
      <c r="F451" s="3">
        <v>0</v>
      </c>
      <c r="G451" s="37"/>
      <c r="H451" s="3">
        <v>0</v>
      </c>
      <c r="I451" s="37"/>
      <c r="J451" s="29">
        <f t="shared" si="72"/>
        <v>0</v>
      </c>
    </row>
    <row r="452" spans="1:10" x14ac:dyDescent="0.25">
      <c r="A452" s="1"/>
      <c r="B452" s="10"/>
      <c r="C452" s="2" t="s">
        <v>6</v>
      </c>
      <c r="D452" s="3">
        <v>1</v>
      </c>
      <c r="E452" s="37">
        <v>2646182</v>
      </c>
      <c r="F452" s="3">
        <v>0</v>
      </c>
      <c r="G452" s="37"/>
      <c r="H452" s="3">
        <v>0</v>
      </c>
      <c r="I452" s="37"/>
      <c r="J452" s="29">
        <f t="shared" si="72"/>
        <v>2646182</v>
      </c>
    </row>
    <row r="453" spans="1:10" x14ac:dyDescent="0.25">
      <c r="A453" s="1"/>
      <c r="B453" s="10"/>
      <c r="C453" s="2" t="s">
        <v>8</v>
      </c>
      <c r="D453" s="3">
        <v>0</v>
      </c>
      <c r="E453" s="37"/>
      <c r="F453" s="3">
        <v>1</v>
      </c>
      <c r="G453" s="37">
        <v>2588224</v>
      </c>
      <c r="H453" s="3">
        <v>0</v>
      </c>
      <c r="I453" s="37"/>
      <c r="J453" s="29">
        <f t="shared" si="72"/>
        <v>2588224</v>
      </c>
    </row>
    <row r="454" spans="1:10" ht="15.75" thickBot="1" x14ac:dyDescent="0.3">
      <c r="A454" s="4"/>
      <c r="B454" s="5"/>
      <c r="C454" s="14" t="s">
        <v>9</v>
      </c>
      <c r="D454" s="15">
        <v>0</v>
      </c>
      <c r="E454" s="38"/>
      <c r="F454" s="15">
        <v>0</v>
      </c>
      <c r="G454" s="38"/>
      <c r="H454" s="15">
        <v>0</v>
      </c>
      <c r="I454" s="38"/>
      <c r="J454" s="40">
        <f t="shared" si="72"/>
        <v>0</v>
      </c>
    </row>
    <row r="455" spans="1:10" ht="15.75" thickBot="1" x14ac:dyDescent="0.3">
      <c r="D455" s="12"/>
      <c r="F455" s="12"/>
      <c r="H455" s="12"/>
    </row>
    <row r="456" spans="1:10" x14ac:dyDescent="0.25">
      <c r="A456" s="7" t="s">
        <v>228</v>
      </c>
      <c r="B456" s="13" t="s">
        <v>135</v>
      </c>
      <c r="C456" s="8" t="s">
        <v>4</v>
      </c>
      <c r="D456" s="9">
        <v>1</v>
      </c>
      <c r="E456" s="36">
        <v>2235491</v>
      </c>
      <c r="F456" s="9">
        <v>0</v>
      </c>
      <c r="G456" s="36"/>
      <c r="H456" s="9">
        <v>0</v>
      </c>
      <c r="I456" s="36"/>
      <c r="J456" s="30">
        <f t="shared" ref="J456:J460" si="73">+(E456*D456)+(G456*F456)+(I456*H456)</f>
        <v>2235491</v>
      </c>
    </row>
    <row r="457" spans="1:10" x14ac:dyDescent="0.25">
      <c r="A457" s="1"/>
      <c r="B457" s="10"/>
      <c r="C457" s="2" t="s">
        <v>5</v>
      </c>
      <c r="D457" s="3">
        <v>0</v>
      </c>
      <c r="E457" s="37"/>
      <c r="F457" s="3">
        <v>1</v>
      </c>
      <c r="G457" s="37">
        <v>837698</v>
      </c>
      <c r="H457" s="3">
        <v>0</v>
      </c>
      <c r="I457" s="37"/>
      <c r="J457" s="29">
        <f t="shared" si="73"/>
        <v>837698</v>
      </c>
    </row>
    <row r="458" spans="1:10" x14ac:dyDescent="0.25">
      <c r="A458" s="1"/>
      <c r="B458" s="10"/>
      <c r="C458" s="2" t="s">
        <v>6</v>
      </c>
      <c r="D458" s="3">
        <v>1</v>
      </c>
      <c r="E458" s="37">
        <v>2646182</v>
      </c>
      <c r="F458" s="3">
        <v>0</v>
      </c>
      <c r="G458" s="37"/>
      <c r="H458" s="3">
        <v>0</v>
      </c>
      <c r="I458" s="37"/>
      <c r="J458" s="29">
        <f t="shared" si="73"/>
        <v>2646182</v>
      </c>
    </row>
    <row r="459" spans="1:10" x14ac:dyDescent="0.25">
      <c r="A459" s="1"/>
      <c r="B459" s="10"/>
      <c r="C459" s="2" t="s">
        <v>8</v>
      </c>
      <c r="D459" s="3">
        <v>0</v>
      </c>
      <c r="E459" s="37"/>
      <c r="F459" s="3">
        <v>1</v>
      </c>
      <c r="G459" s="37">
        <v>2588224</v>
      </c>
      <c r="H459" s="3">
        <v>0</v>
      </c>
      <c r="I459" s="37"/>
      <c r="J459" s="29">
        <f t="shared" si="73"/>
        <v>2588224</v>
      </c>
    </row>
    <row r="460" spans="1:10" ht="15.75" thickBot="1" x14ac:dyDescent="0.3">
      <c r="A460" s="4"/>
      <c r="B460" s="5"/>
      <c r="C460" s="14" t="s">
        <v>9</v>
      </c>
      <c r="D460" s="15">
        <v>0</v>
      </c>
      <c r="E460" s="38"/>
      <c r="F460" s="15">
        <v>1</v>
      </c>
      <c r="G460" s="38">
        <v>2093508</v>
      </c>
      <c r="H460" s="15">
        <v>0</v>
      </c>
      <c r="I460" s="38"/>
      <c r="J460" s="40">
        <f t="shared" si="73"/>
        <v>2093508</v>
      </c>
    </row>
    <row r="461" spans="1:10" ht="15.75" thickBot="1" x14ac:dyDescent="0.3">
      <c r="D461" s="12"/>
      <c r="F461" s="12"/>
      <c r="H461" s="12"/>
    </row>
    <row r="462" spans="1:10" x14ac:dyDescent="0.25">
      <c r="A462" s="7" t="s">
        <v>229</v>
      </c>
      <c r="B462" s="13" t="s">
        <v>136</v>
      </c>
      <c r="C462" s="8" t="s">
        <v>4</v>
      </c>
      <c r="D462" s="9">
        <v>1</v>
      </c>
      <c r="E462" s="36">
        <v>2235491</v>
      </c>
      <c r="F462" s="9">
        <v>0</v>
      </c>
      <c r="G462" s="36"/>
      <c r="H462" s="9">
        <v>0</v>
      </c>
      <c r="I462" s="36"/>
      <c r="J462" s="30">
        <f t="shared" ref="J462:J466" si="74">+(E462*D462)+(G462*F462)+(I462*H462)</f>
        <v>2235491</v>
      </c>
    </row>
    <row r="463" spans="1:10" x14ac:dyDescent="0.25">
      <c r="A463" s="1"/>
      <c r="B463" s="10"/>
      <c r="C463" s="2" t="s">
        <v>5</v>
      </c>
      <c r="D463" s="3">
        <v>0</v>
      </c>
      <c r="E463" s="37"/>
      <c r="F463" s="3">
        <v>0</v>
      </c>
      <c r="G463" s="37"/>
      <c r="H463" s="3">
        <v>0</v>
      </c>
      <c r="I463" s="37"/>
      <c r="J463" s="29">
        <f t="shared" si="74"/>
        <v>0</v>
      </c>
    </row>
    <row r="464" spans="1:10" x14ac:dyDescent="0.25">
      <c r="A464" s="1"/>
      <c r="B464" s="10"/>
      <c r="C464" s="2" t="s">
        <v>6</v>
      </c>
      <c r="D464" s="3">
        <v>0</v>
      </c>
      <c r="E464" s="37"/>
      <c r="F464" s="3">
        <v>0</v>
      </c>
      <c r="G464" s="37"/>
      <c r="H464" s="3">
        <v>0</v>
      </c>
      <c r="I464" s="37"/>
      <c r="J464" s="29">
        <f t="shared" si="74"/>
        <v>0</v>
      </c>
    </row>
    <row r="465" spans="1:10" x14ac:dyDescent="0.25">
      <c r="A465" s="1"/>
      <c r="B465" s="10"/>
      <c r="C465" s="2" t="s">
        <v>8</v>
      </c>
      <c r="D465" s="3">
        <v>0</v>
      </c>
      <c r="E465" s="37"/>
      <c r="F465" s="3">
        <v>1</v>
      </c>
      <c r="G465" s="37">
        <v>2588224</v>
      </c>
      <c r="H465" s="3">
        <v>0</v>
      </c>
      <c r="I465" s="37"/>
      <c r="J465" s="29">
        <f t="shared" si="74"/>
        <v>2588224</v>
      </c>
    </row>
    <row r="466" spans="1:10" ht="15.75" thickBot="1" x14ac:dyDescent="0.3">
      <c r="A466" s="4"/>
      <c r="B466" s="5"/>
      <c r="C466" s="14" t="s">
        <v>9</v>
      </c>
      <c r="D466" s="15">
        <v>0</v>
      </c>
      <c r="E466" s="38"/>
      <c r="F466" s="15">
        <v>0</v>
      </c>
      <c r="G466" s="38"/>
      <c r="H466" s="15">
        <v>0</v>
      </c>
      <c r="I466" s="38"/>
      <c r="J466" s="40">
        <f t="shared" si="74"/>
        <v>0</v>
      </c>
    </row>
    <row r="467" spans="1:10" ht="15.75" thickBot="1" x14ac:dyDescent="0.3">
      <c r="D467" s="12"/>
      <c r="F467" s="12"/>
      <c r="H467" s="12"/>
    </row>
    <row r="468" spans="1:10" x14ac:dyDescent="0.25">
      <c r="A468" s="7" t="s">
        <v>230</v>
      </c>
      <c r="B468" s="13" t="s">
        <v>116</v>
      </c>
      <c r="C468" s="8" t="s">
        <v>4</v>
      </c>
      <c r="D468" s="9">
        <v>5</v>
      </c>
      <c r="E468" s="36">
        <v>2235491</v>
      </c>
      <c r="F468" s="9">
        <v>0</v>
      </c>
      <c r="G468" s="36"/>
      <c r="H468" s="9">
        <v>0</v>
      </c>
      <c r="I468" s="36"/>
      <c r="J468" s="30">
        <f t="shared" ref="J468:J472" si="75">+(E468*D468)+(G468*F468)+(I468*H468)</f>
        <v>11177455</v>
      </c>
    </row>
    <row r="469" spans="1:10" x14ac:dyDescent="0.25">
      <c r="A469" s="1"/>
      <c r="B469" s="10"/>
      <c r="C469" s="2" t="s">
        <v>5</v>
      </c>
      <c r="D469" s="3">
        <v>1</v>
      </c>
      <c r="E469" s="37">
        <v>1675396</v>
      </c>
      <c r="F469" s="3">
        <v>0</v>
      </c>
      <c r="G469" s="37"/>
      <c r="H469" s="3">
        <v>0</v>
      </c>
      <c r="I469" s="37"/>
      <c r="J469" s="29">
        <f t="shared" si="75"/>
        <v>1675396</v>
      </c>
    </row>
    <row r="470" spans="1:10" x14ac:dyDescent="0.25">
      <c r="A470" s="1"/>
      <c r="B470" s="10"/>
      <c r="C470" s="2" t="s">
        <v>6</v>
      </c>
      <c r="D470" s="3">
        <v>1</v>
      </c>
      <c r="E470" s="37">
        <v>2646182</v>
      </c>
      <c r="F470" s="3">
        <v>1</v>
      </c>
      <c r="G470" s="37">
        <v>1323091</v>
      </c>
      <c r="H470" s="3">
        <v>0</v>
      </c>
      <c r="I470" s="37"/>
      <c r="J470" s="29">
        <f t="shared" si="75"/>
        <v>3969273</v>
      </c>
    </row>
    <row r="471" spans="1:10" x14ac:dyDescent="0.25">
      <c r="A471" s="1"/>
      <c r="B471" s="10"/>
      <c r="C471" s="2" t="s">
        <v>8</v>
      </c>
      <c r="D471" s="3">
        <v>4</v>
      </c>
      <c r="E471" s="37">
        <v>5176447</v>
      </c>
      <c r="F471" s="3">
        <v>0</v>
      </c>
      <c r="G471" s="37"/>
      <c r="H471" s="3">
        <v>0</v>
      </c>
      <c r="I471" s="37"/>
      <c r="J471" s="29">
        <f t="shared" si="75"/>
        <v>20705788</v>
      </c>
    </row>
    <row r="472" spans="1:10" ht="15.75" thickBot="1" x14ac:dyDescent="0.3">
      <c r="A472" s="4"/>
      <c r="B472" s="5"/>
      <c r="C472" s="14" t="s">
        <v>9</v>
      </c>
      <c r="D472" s="15">
        <v>1</v>
      </c>
      <c r="E472" s="38">
        <v>4187017</v>
      </c>
      <c r="F472" s="15">
        <v>0</v>
      </c>
      <c r="G472" s="38"/>
      <c r="H472" s="15">
        <v>0</v>
      </c>
      <c r="I472" s="38"/>
      <c r="J472" s="40">
        <f t="shared" si="75"/>
        <v>4187017</v>
      </c>
    </row>
    <row r="473" spans="1:10" ht="15.75" thickBot="1" x14ac:dyDescent="0.3">
      <c r="D473" s="12"/>
      <c r="F473" s="12"/>
      <c r="H473" s="12"/>
    </row>
    <row r="474" spans="1:10" x14ac:dyDescent="0.25">
      <c r="A474" s="7" t="s">
        <v>231</v>
      </c>
      <c r="B474" s="13" t="s">
        <v>129</v>
      </c>
      <c r="C474" s="8" t="s">
        <v>4</v>
      </c>
      <c r="D474" s="9">
        <v>1</v>
      </c>
      <c r="E474" s="36">
        <v>2235491</v>
      </c>
      <c r="F474" s="9">
        <v>0</v>
      </c>
      <c r="G474" s="36"/>
      <c r="H474" s="9">
        <v>0</v>
      </c>
      <c r="I474" s="36"/>
      <c r="J474" s="30">
        <f t="shared" ref="J474:J478" si="76">+(E474*D474)+(G474*F474)+(I474*H474)</f>
        <v>2235491</v>
      </c>
    </row>
    <row r="475" spans="1:10" x14ac:dyDescent="0.25">
      <c r="A475" s="1"/>
      <c r="B475" s="10"/>
      <c r="C475" s="2" t="s">
        <v>5</v>
      </c>
      <c r="D475" s="3">
        <v>0</v>
      </c>
      <c r="E475" s="37"/>
      <c r="F475" s="3">
        <v>1</v>
      </c>
      <c r="G475" s="37">
        <v>837698</v>
      </c>
      <c r="H475" s="3">
        <v>0</v>
      </c>
      <c r="I475" s="37"/>
      <c r="J475" s="29">
        <f t="shared" si="76"/>
        <v>837698</v>
      </c>
    </row>
    <row r="476" spans="1:10" x14ac:dyDescent="0.25">
      <c r="A476" s="1"/>
      <c r="B476" s="10"/>
      <c r="C476" s="2" t="s">
        <v>6</v>
      </c>
      <c r="D476" s="3">
        <v>1</v>
      </c>
      <c r="E476" s="37">
        <v>2646182</v>
      </c>
      <c r="F476" s="3">
        <v>0</v>
      </c>
      <c r="G476" s="37"/>
      <c r="H476" s="3">
        <v>0</v>
      </c>
      <c r="I476" s="37"/>
      <c r="J476" s="29">
        <f t="shared" si="76"/>
        <v>2646182</v>
      </c>
    </row>
    <row r="477" spans="1:10" x14ac:dyDescent="0.25">
      <c r="A477" s="1"/>
      <c r="B477" s="10"/>
      <c r="C477" s="2" t="s">
        <v>8</v>
      </c>
      <c r="D477" s="3">
        <v>0</v>
      </c>
      <c r="E477" s="37"/>
      <c r="F477" s="3">
        <v>1</v>
      </c>
      <c r="G477" s="37">
        <v>2588224</v>
      </c>
      <c r="H477" s="3">
        <v>0</v>
      </c>
      <c r="I477" s="37"/>
      <c r="J477" s="29">
        <f t="shared" si="76"/>
        <v>2588224</v>
      </c>
    </row>
    <row r="478" spans="1:10" ht="15.75" thickBot="1" x14ac:dyDescent="0.3">
      <c r="A478" s="4"/>
      <c r="B478" s="5"/>
      <c r="C478" s="14" t="s">
        <v>9</v>
      </c>
      <c r="D478" s="15">
        <v>0</v>
      </c>
      <c r="E478" s="38"/>
      <c r="F478" s="15">
        <v>1</v>
      </c>
      <c r="G478" s="38">
        <v>2093508</v>
      </c>
      <c r="H478" s="15">
        <v>0</v>
      </c>
      <c r="I478" s="38"/>
      <c r="J478" s="40">
        <f t="shared" si="76"/>
        <v>2093508</v>
      </c>
    </row>
    <row r="479" spans="1:10" ht="15.75" thickBot="1" x14ac:dyDescent="0.3">
      <c r="D479" s="12"/>
      <c r="F479" s="12"/>
      <c r="H479" s="12"/>
    </row>
    <row r="480" spans="1:10" x14ac:dyDescent="0.25">
      <c r="A480" s="7" t="s">
        <v>232</v>
      </c>
      <c r="B480" s="13" t="s">
        <v>68</v>
      </c>
      <c r="C480" s="8" t="s">
        <v>4</v>
      </c>
      <c r="D480" s="9">
        <v>1</v>
      </c>
      <c r="E480" s="36">
        <v>2235491</v>
      </c>
      <c r="F480" s="9">
        <v>0</v>
      </c>
      <c r="G480" s="36"/>
      <c r="H480" s="9">
        <v>0</v>
      </c>
      <c r="I480" s="36"/>
      <c r="J480" s="30">
        <f t="shared" ref="J480:J484" si="77">+(E480*D480)+(G480*F480)+(I480*H480)</f>
        <v>2235491</v>
      </c>
    </row>
    <row r="481" spans="1:10" x14ac:dyDescent="0.25">
      <c r="A481" s="1"/>
      <c r="B481" s="10"/>
      <c r="C481" s="2" t="s">
        <v>5</v>
      </c>
      <c r="D481" s="3">
        <v>0</v>
      </c>
      <c r="E481" s="37"/>
      <c r="F481" s="3">
        <v>0</v>
      </c>
      <c r="G481" s="37"/>
      <c r="H481" s="3">
        <v>0</v>
      </c>
      <c r="I481" s="37"/>
      <c r="J481" s="29">
        <f t="shared" si="77"/>
        <v>0</v>
      </c>
    </row>
    <row r="482" spans="1:10" x14ac:dyDescent="0.25">
      <c r="A482" s="1"/>
      <c r="B482" s="10"/>
      <c r="C482" s="2" t="s">
        <v>6</v>
      </c>
      <c r="D482" s="3">
        <v>1</v>
      </c>
      <c r="E482" s="37">
        <v>2646182</v>
      </c>
      <c r="F482" s="3">
        <v>0</v>
      </c>
      <c r="G482" s="37"/>
      <c r="H482" s="3">
        <v>0</v>
      </c>
      <c r="I482" s="37"/>
      <c r="J482" s="29">
        <f t="shared" si="77"/>
        <v>2646182</v>
      </c>
    </row>
    <row r="483" spans="1:10" x14ac:dyDescent="0.25">
      <c r="A483" s="1"/>
      <c r="B483" s="10"/>
      <c r="C483" s="2" t="s">
        <v>8</v>
      </c>
      <c r="D483" s="3">
        <v>0</v>
      </c>
      <c r="E483" s="37"/>
      <c r="F483" s="3">
        <v>1</v>
      </c>
      <c r="G483" s="37">
        <v>2588224</v>
      </c>
      <c r="H483" s="3">
        <v>0</v>
      </c>
      <c r="I483" s="37"/>
      <c r="J483" s="29">
        <f t="shared" si="77"/>
        <v>2588224</v>
      </c>
    </row>
    <row r="484" spans="1:10" ht="15.75" thickBot="1" x14ac:dyDescent="0.3">
      <c r="A484" s="4"/>
      <c r="B484" s="5"/>
      <c r="C484" s="14" t="s">
        <v>9</v>
      </c>
      <c r="D484" s="15">
        <v>0</v>
      </c>
      <c r="E484" s="38"/>
      <c r="F484" s="15">
        <v>0</v>
      </c>
      <c r="G484" s="38"/>
      <c r="H484" s="15">
        <v>0</v>
      </c>
      <c r="I484" s="38"/>
      <c r="J484" s="40">
        <f t="shared" si="77"/>
        <v>0</v>
      </c>
    </row>
    <row r="485" spans="1:10" ht="15.75" thickBot="1" x14ac:dyDescent="0.3">
      <c r="D485" s="12"/>
      <c r="F485" s="12"/>
      <c r="H485" s="12"/>
    </row>
    <row r="486" spans="1:10" x14ac:dyDescent="0.25">
      <c r="A486" s="7" t="s">
        <v>233</v>
      </c>
      <c r="B486" s="13" t="s">
        <v>83</v>
      </c>
      <c r="C486" s="8" t="s">
        <v>4</v>
      </c>
      <c r="D486" s="9">
        <v>1</v>
      </c>
      <c r="E486" s="36">
        <v>2235491</v>
      </c>
      <c r="F486" s="9">
        <v>0</v>
      </c>
      <c r="G486" s="36"/>
      <c r="H486" s="9">
        <v>0</v>
      </c>
      <c r="I486" s="36"/>
      <c r="J486" s="30">
        <f t="shared" ref="J486:J491" si="78">+(E486*D486)+(G486*F486)+(I486*H486)</f>
        <v>2235491</v>
      </c>
    </row>
    <row r="487" spans="1:10" x14ac:dyDescent="0.25">
      <c r="A487" s="1"/>
      <c r="B487" s="10"/>
      <c r="C487" s="2" t="s">
        <v>5</v>
      </c>
      <c r="D487" s="3">
        <v>1</v>
      </c>
      <c r="E487" s="37">
        <v>1675396</v>
      </c>
      <c r="F487" s="3">
        <v>0</v>
      </c>
      <c r="G487" s="37"/>
      <c r="H487" s="3">
        <v>0</v>
      </c>
      <c r="I487" s="37"/>
      <c r="J487" s="29">
        <f t="shared" si="78"/>
        <v>1675396</v>
      </c>
    </row>
    <row r="488" spans="1:10" x14ac:dyDescent="0.25">
      <c r="A488" s="1"/>
      <c r="B488" s="10"/>
      <c r="C488" s="2" t="s">
        <v>6</v>
      </c>
      <c r="D488" s="3">
        <v>1</v>
      </c>
      <c r="E488" s="37">
        <v>2646182</v>
      </c>
      <c r="F488" s="3">
        <v>0</v>
      </c>
      <c r="G488" s="37"/>
      <c r="H488" s="3">
        <v>0</v>
      </c>
      <c r="I488" s="37"/>
      <c r="J488" s="29">
        <f t="shared" si="78"/>
        <v>2646182</v>
      </c>
    </row>
    <row r="489" spans="1:10" x14ac:dyDescent="0.25">
      <c r="A489" s="1"/>
      <c r="B489" s="10"/>
      <c r="C489" s="2" t="s">
        <v>7</v>
      </c>
      <c r="D489" s="3">
        <v>0</v>
      </c>
      <c r="E489" s="37"/>
      <c r="F489" s="3">
        <v>1</v>
      </c>
      <c r="G489" s="37">
        <v>906042</v>
      </c>
      <c r="H489" s="3">
        <v>0</v>
      </c>
      <c r="I489" s="37"/>
      <c r="J489" s="29">
        <f t="shared" si="78"/>
        <v>906042</v>
      </c>
    </row>
    <row r="490" spans="1:10" x14ac:dyDescent="0.25">
      <c r="A490" s="1"/>
      <c r="B490" s="10"/>
      <c r="C490" s="2" t="s">
        <v>8</v>
      </c>
      <c r="D490" s="3">
        <v>0</v>
      </c>
      <c r="E490" s="37"/>
      <c r="F490" s="3">
        <v>1</v>
      </c>
      <c r="G490" s="37">
        <v>2588224</v>
      </c>
      <c r="H490" s="3">
        <v>0</v>
      </c>
      <c r="I490" s="37"/>
      <c r="J490" s="29">
        <f t="shared" si="78"/>
        <v>2588224</v>
      </c>
    </row>
    <row r="491" spans="1:10" ht="15.75" thickBot="1" x14ac:dyDescent="0.3">
      <c r="A491" s="4"/>
      <c r="B491" s="5"/>
      <c r="C491" s="14" t="s">
        <v>9</v>
      </c>
      <c r="D491" s="15">
        <v>0</v>
      </c>
      <c r="E491" s="38"/>
      <c r="F491" s="15">
        <v>1</v>
      </c>
      <c r="G491" s="38">
        <v>2093508</v>
      </c>
      <c r="H491" s="15">
        <v>0</v>
      </c>
      <c r="I491" s="38"/>
      <c r="J491" s="40">
        <f t="shared" si="78"/>
        <v>2093508</v>
      </c>
    </row>
    <row r="492" spans="1:10" ht="15.75" thickBot="1" x14ac:dyDescent="0.3">
      <c r="D492" s="12"/>
      <c r="F492" s="12"/>
      <c r="H492" s="12"/>
    </row>
    <row r="493" spans="1:10" x14ac:dyDescent="0.25">
      <c r="A493" s="7" t="s">
        <v>234</v>
      </c>
      <c r="B493" s="13" t="s">
        <v>67</v>
      </c>
      <c r="C493" s="8" t="s">
        <v>4</v>
      </c>
      <c r="D493" s="9">
        <v>0</v>
      </c>
      <c r="E493" s="36"/>
      <c r="F493" s="9">
        <v>0</v>
      </c>
      <c r="G493" s="36"/>
      <c r="H493" s="9">
        <v>0</v>
      </c>
      <c r="I493" s="36"/>
      <c r="J493" s="30">
        <f t="shared" ref="J493:J497" si="79">+(E493*D493)+(G493*F493)+(I493*H493)</f>
        <v>0</v>
      </c>
    </row>
    <row r="494" spans="1:10" x14ac:dyDescent="0.25">
      <c r="A494" s="1"/>
      <c r="B494" s="10"/>
      <c r="C494" s="2" t="s">
        <v>5</v>
      </c>
      <c r="D494" s="3">
        <v>0</v>
      </c>
      <c r="E494" s="37"/>
      <c r="F494" s="3">
        <v>0</v>
      </c>
      <c r="G494" s="37"/>
      <c r="H494" s="3">
        <v>0</v>
      </c>
      <c r="I494" s="37"/>
      <c r="J494" s="29">
        <f t="shared" si="79"/>
        <v>0</v>
      </c>
    </row>
    <row r="495" spans="1:10" x14ac:dyDescent="0.25">
      <c r="A495" s="1"/>
      <c r="B495" s="10"/>
      <c r="C495" s="2" t="s">
        <v>6</v>
      </c>
      <c r="D495" s="3">
        <v>0</v>
      </c>
      <c r="E495" s="37"/>
      <c r="F495" s="3">
        <v>0</v>
      </c>
      <c r="G495" s="37"/>
      <c r="H495" s="3">
        <v>0</v>
      </c>
      <c r="I495" s="37"/>
      <c r="J495" s="29">
        <f t="shared" si="79"/>
        <v>0</v>
      </c>
    </row>
    <row r="496" spans="1:10" x14ac:dyDescent="0.25">
      <c r="A496" s="1"/>
      <c r="B496" s="10"/>
      <c r="C496" s="2" t="s">
        <v>8</v>
      </c>
      <c r="D496" s="3">
        <v>0</v>
      </c>
      <c r="E496" s="37"/>
      <c r="F496" s="3">
        <v>0</v>
      </c>
      <c r="G496" s="37"/>
      <c r="H496" s="3">
        <v>0</v>
      </c>
      <c r="I496" s="37"/>
      <c r="J496" s="29">
        <f t="shared" si="79"/>
        <v>0</v>
      </c>
    </row>
    <row r="497" spans="1:10" ht="15.75" thickBot="1" x14ac:dyDescent="0.3">
      <c r="A497" s="4"/>
      <c r="B497" s="5"/>
      <c r="C497" s="14" t="s">
        <v>9</v>
      </c>
      <c r="D497" s="15">
        <v>0</v>
      </c>
      <c r="E497" s="38"/>
      <c r="F497" s="15">
        <v>0</v>
      </c>
      <c r="G497" s="38"/>
      <c r="H497" s="15">
        <v>0</v>
      </c>
      <c r="I497" s="38"/>
      <c r="J497" s="40">
        <f t="shared" si="79"/>
        <v>0</v>
      </c>
    </row>
    <row r="498" spans="1:10" ht="15.75" thickBot="1" x14ac:dyDescent="0.3">
      <c r="D498" s="12"/>
      <c r="F498" s="12"/>
      <c r="H498" s="12"/>
    </row>
    <row r="499" spans="1:10" x14ac:dyDescent="0.25">
      <c r="A499" s="7" t="s">
        <v>235</v>
      </c>
      <c r="B499" s="13" t="s">
        <v>95</v>
      </c>
      <c r="C499" s="8" t="s">
        <v>4</v>
      </c>
      <c r="D499" s="9">
        <v>1</v>
      </c>
      <c r="E499" s="36">
        <v>2235491</v>
      </c>
      <c r="F499" s="9">
        <v>0</v>
      </c>
      <c r="G499" s="36"/>
      <c r="H499" s="9">
        <v>0</v>
      </c>
      <c r="I499" s="36"/>
      <c r="J499" s="30">
        <f t="shared" ref="J499:J503" si="80">+(E499*D499)+(G499*F499)+(I499*H499)</f>
        <v>2235491</v>
      </c>
    </row>
    <row r="500" spans="1:10" x14ac:dyDescent="0.25">
      <c r="A500" s="1"/>
      <c r="B500" s="10"/>
      <c r="C500" s="2" t="s">
        <v>5</v>
      </c>
      <c r="D500" s="3">
        <v>1</v>
      </c>
      <c r="E500" s="37">
        <v>1675396</v>
      </c>
      <c r="F500" s="3">
        <v>0</v>
      </c>
      <c r="G500" s="37"/>
      <c r="H500" s="3">
        <v>0</v>
      </c>
      <c r="I500" s="37"/>
      <c r="J500" s="29">
        <f t="shared" si="80"/>
        <v>1675396</v>
      </c>
    </row>
    <row r="501" spans="1:10" x14ac:dyDescent="0.25">
      <c r="A501" s="1"/>
      <c r="B501" s="10"/>
      <c r="C501" s="2" t="s">
        <v>6</v>
      </c>
      <c r="D501" s="3">
        <v>1</v>
      </c>
      <c r="E501" s="37">
        <v>2646182</v>
      </c>
      <c r="F501" s="3">
        <v>0</v>
      </c>
      <c r="G501" s="37"/>
      <c r="H501" s="3">
        <v>0</v>
      </c>
      <c r="I501" s="37"/>
      <c r="J501" s="29">
        <f t="shared" si="80"/>
        <v>2646182</v>
      </c>
    </row>
    <row r="502" spans="1:10" x14ac:dyDescent="0.25">
      <c r="A502" s="1"/>
      <c r="B502" s="10"/>
      <c r="C502" s="2" t="s">
        <v>8</v>
      </c>
      <c r="D502" s="3">
        <v>0</v>
      </c>
      <c r="E502" s="37"/>
      <c r="F502" s="3">
        <v>1</v>
      </c>
      <c r="G502" s="37">
        <v>2588224</v>
      </c>
      <c r="H502" s="3">
        <v>0</v>
      </c>
      <c r="I502" s="37"/>
      <c r="J502" s="29">
        <f t="shared" si="80"/>
        <v>2588224</v>
      </c>
    </row>
    <row r="503" spans="1:10" ht="15.75" thickBot="1" x14ac:dyDescent="0.3">
      <c r="A503" s="4"/>
      <c r="B503" s="5"/>
      <c r="C503" s="14" t="s">
        <v>9</v>
      </c>
      <c r="D503" s="15">
        <v>0</v>
      </c>
      <c r="E503" s="38"/>
      <c r="F503" s="15">
        <v>1</v>
      </c>
      <c r="G503" s="38">
        <v>2093508</v>
      </c>
      <c r="H503" s="15">
        <v>0</v>
      </c>
      <c r="I503" s="38"/>
      <c r="J503" s="40">
        <f t="shared" si="80"/>
        <v>2093508</v>
      </c>
    </row>
    <row r="504" spans="1:10" ht="15.75" thickBot="1" x14ac:dyDescent="0.3">
      <c r="D504" s="12"/>
      <c r="F504" s="12"/>
      <c r="H504" s="12"/>
    </row>
    <row r="505" spans="1:10" x14ac:dyDescent="0.25">
      <c r="A505" s="7" t="s">
        <v>236</v>
      </c>
      <c r="B505" s="13" t="s">
        <v>158</v>
      </c>
      <c r="C505" s="8" t="s">
        <v>4</v>
      </c>
      <c r="D505" s="9">
        <v>1</v>
      </c>
      <c r="E505" s="36">
        <v>2235491</v>
      </c>
      <c r="F505" s="9">
        <v>0</v>
      </c>
      <c r="G505" s="36"/>
      <c r="H505" s="9">
        <v>0</v>
      </c>
      <c r="I505" s="36"/>
      <c r="J505" s="30">
        <f t="shared" ref="J505:J509" si="81">+(E505*D505)+(G505*F505)+(I505*H505)</f>
        <v>2235491</v>
      </c>
    </row>
    <row r="506" spans="1:10" x14ac:dyDescent="0.25">
      <c r="A506" s="1"/>
      <c r="B506" s="10"/>
      <c r="C506" s="2" t="s">
        <v>5</v>
      </c>
      <c r="D506" s="3">
        <v>0</v>
      </c>
      <c r="E506" s="37"/>
      <c r="F506" s="3">
        <v>1</v>
      </c>
      <c r="G506" s="37">
        <v>837698</v>
      </c>
      <c r="H506" s="3">
        <v>0</v>
      </c>
      <c r="I506" s="37"/>
      <c r="J506" s="29">
        <f t="shared" si="81"/>
        <v>837698</v>
      </c>
    </row>
    <row r="507" spans="1:10" x14ac:dyDescent="0.25">
      <c r="A507" s="1"/>
      <c r="B507" s="10"/>
      <c r="C507" s="2" t="s">
        <v>6</v>
      </c>
      <c r="D507" s="3">
        <v>1</v>
      </c>
      <c r="E507" s="37">
        <v>2646182</v>
      </c>
      <c r="F507" s="3">
        <v>0</v>
      </c>
      <c r="G507" s="37"/>
      <c r="H507" s="3">
        <v>0</v>
      </c>
      <c r="I507" s="37"/>
      <c r="J507" s="29">
        <f t="shared" si="81"/>
        <v>2646182</v>
      </c>
    </row>
    <row r="508" spans="1:10" x14ac:dyDescent="0.25">
      <c r="A508" s="1"/>
      <c r="B508" s="10"/>
      <c r="C508" s="2" t="s">
        <v>8</v>
      </c>
      <c r="D508" s="3">
        <v>0</v>
      </c>
      <c r="E508" s="37"/>
      <c r="F508" s="3">
        <v>1</v>
      </c>
      <c r="G508" s="37">
        <v>2588224</v>
      </c>
      <c r="H508" s="3">
        <v>0</v>
      </c>
      <c r="I508" s="37"/>
      <c r="J508" s="29">
        <f t="shared" si="81"/>
        <v>2588224</v>
      </c>
    </row>
    <row r="509" spans="1:10" ht="15.75" thickBot="1" x14ac:dyDescent="0.3">
      <c r="A509" s="4"/>
      <c r="B509" s="5"/>
      <c r="C509" s="14" t="s">
        <v>9</v>
      </c>
      <c r="D509" s="15">
        <v>0</v>
      </c>
      <c r="E509" s="38"/>
      <c r="F509" s="15">
        <v>1</v>
      </c>
      <c r="G509" s="38">
        <v>2093508</v>
      </c>
      <c r="H509" s="15">
        <v>0</v>
      </c>
      <c r="I509" s="38"/>
      <c r="J509" s="40">
        <f t="shared" si="81"/>
        <v>2093508</v>
      </c>
    </row>
    <row r="510" spans="1:10" ht="15.75" thickBot="1" x14ac:dyDescent="0.3">
      <c r="D510" s="12"/>
      <c r="F510" s="12"/>
      <c r="H510" s="12"/>
    </row>
    <row r="511" spans="1:10" x14ac:dyDescent="0.25">
      <c r="A511" s="7" t="s">
        <v>237</v>
      </c>
      <c r="B511" s="13" t="s">
        <v>96</v>
      </c>
      <c r="C511" s="8" t="s">
        <v>4</v>
      </c>
      <c r="D511" s="9">
        <v>1</v>
      </c>
      <c r="E511" s="36">
        <v>2235491</v>
      </c>
      <c r="F511" s="9">
        <v>0</v>
      </c>
      <c r="G511" s="36"/>
      <c r="H511" s="9">
        <v>0</v>
      </c>
      <c r="I511" s="36"/>
      <c r="J511" s="30">
        <f t="shared" ref="J511:J515" si="82">+(E511*D511)+(G511*F511)+(I511*H511)</f>
        <v>2235491</v>
      </c>
    </row>
    <row r="512" spans="1:10" x14ac:dyDescent="0.25">
      <c r="A512" s="1"/>
      <c r="B512" s="10"/>
      <c r="C512" s="2" t="s">
        <v>5</v>
      </c>
      <c r="D512" s="3">
        <v>0</v>
      </c>
      <c r="E512" s="37"/>
      <c r="F512" s="3">
        <v>0</v>
      </c>
      <c r="G512" s="37"/>
      <c r="H512" s="3">
        <v>0</v>
      </c>
      <c r="I512" s="37"/>
      <c r="J512" s="29">
        <f t="shared" si="82"/>
        <v>0</v>
      </c>
    </row>
    <row r="513" spans="1:10" x14ac:dyDescent="0.25">
      <c r="A513" s="1"/>
      <c r="B513" s="10"/>
      <c r="C513" s="2" t="s">
        <v>6</v>
      </c>
      <c r="D513" s="3">
        <v>1</v>
      </c>
      <c r="E513" s="37">
        <v>2646182</v>
      </c>
      <c r="F513" s="3">
        <v>0</v>
      </c>
      <c r="G513" s="37"/>
      <c r="H513" s="3">
        <v>0</v>
      </c>
      <c r="I513" s="37"/>
      <c r="J513" s="29">
        <f t="shared" si="82"/>
        <v>2646182</v>
      </c>
    </row>
    <row r="514" spans="1:10" x14ac:dyDescent="0.25">
      <c r="A514" s="1"/>
      <c r="B514" s="10"/>
      <c r="C514" s="2" t="s">
        <v>8</v>
      </c>
      <c r="D514" s="3">
        <v>0</v>
      </c>
      <c r="E514" s="37"/>
      <c r="F514" s="3">
        <v>1</v>
      </c>
      <c r="G514" s="37">
        <v>2588224</v>
      </c>
      <c r="H514" s="3">
        <v>0</v>
      </c>
      <c r="I514" s="37"/>
      <c r="J514" s="29">
        <f t="shared" si="82"/>
        <v>2588224</v>
      </c>
    </row>
    <row r="515" spans="1:10" ht="15.75" thickBot="1" x14ac:dyDescent="0.3">
      <c r="A515" s="4"/>
      <c r="B515" s="5"/>
      <c r="C515" s="14" t="s">
        <v>9</v>
      </c>
      <c r="D515" s="15">
        <v>0</v>
      </c>
      <c r="E515" s="38"/>
      <c r="F515" s="15">
        <v>0</v>
      </c>
      <c r="G515" s="38"/>
      <c r="H515" s="15">
        <v>0</v>
      </c>
      <c r="I515" s="38"/>
      <c r="J515" s="40">
        <f t="shared" si="82"/>
        <v>0</v>
      </c>
    </row>
    <row r="516" spans="1:10" ht="15.75" thickBot="1" x14ac:dyDescent="0.3">
      <c r="D516" s="12"/>
      <c r="F516" s="12"/>
      <c r="H516" s="12"/>
    </row>
    <row r="517" spans="1:10" x14ac:dyDescent="0.25">
      <c r="A517" s="7" t="s">
        <v>238</v>
      </c>
      <c r="B517" s="13" t="s">
        <v>140</v>
      </c>
      <c r="C517" s="8" t="s">
        <v>4</v>
      </c>
      <c r="D517" s="9">
        <v>5</v>
      </c>
      <c r="E517" s="36">
        <v>2235491</v>
      </c>
      <c r="F517" s="9">
        <v>0</v>
      </c>
      <c r="G517" s="36"/>
      <c r="H517" s="9">
        <v>0</v>
      </c>
      <c r="I517" s="36"/>
      <c r="J517" s="30">
        <f t="shared" ref="J517:J521" si="83">+(E517*D517)+(G517*F517)+(I517*H517)</f>
        <v>11177455</v>
      </c>
    </row>
    <row r="518" spans="1:10" x14ac:dyDescent="0.25">
      <c r="A518" s="1"/>
      <c r="B518" s="10"/>
      <c r="C518" s="2" t="s">
        <v>5</v>
      </c>
      <c r="D518" s="3">
        <v>1</v>
      </c>
      <c r="E518" s="37">
        <v>1675396</v>
      </c>
      <c r="F518" s="3">
        <v>0</v>
      </c>
      <c r="G518" s="37"/>
      <c r="H518" s="3">
        <v>0</v>
      </c>
      <c r="I518" s="37"/>
      <c r="J518" s="29">
        <f t="shared" si="83"/>
        <v>1675396</v>
      </c>
    </row>
    <row r="519" spans="1:10" x14ac:dyDescent="0.25">
      <c r="A519" s="1"/>
      <c r="B519" s="10"/>
      <c r="C519" s="2" t="s">
        <v>6</v>
      </c>
      <c r="D519" s="3">
        <v>1</v>
      </c>
      <c r="E519" s="37">
        <v>2646182</v>
      </c>
      <c r="F519" s="3">
        <v>1</v>
      </c>
      <c r="G519" s="37">
        <v>1323091</v>
      </c>
      <c r="H519" s="3">
        <v>0</v>
      </c>
      <c r="I519" s="37"/>
      <c r="J519" s="29">
        <f t="shared" si="83"/>
        <v>3969273</v>
      </c>
    </row>
    <row r="520" spans="1:10" x14ac:dyDescent="0.25">
      <c r="A520" s="1"/>
      <c r="B520" s="10"/>
      <c r="C520" s="2" t="s">
        <v>8</v>
      </c>
      <c r="D520" s="3">
        <v>1</v>
      </c>
      <c r="E520" s="37">
        <v>5176447</v>
      </c>
      <c r="F520" s="3">
        <v>0</v>
      </c>
      <c r="G520" s="37"/>
      <c r="H520" s="3">
        <v>0</v>
      </c>
      <c r="I520" s="37"/>
      <c r="J520" s="29">
        <f t="shared" si="83"/>
        <v>5176447</v>
      </c>
    </row>
    <row r="521" spans="1:10" ht="15.75" thickBot="1" x14ac:dyDescent="0.3">
      <c r="A521" s="4"/>
      <c r="B521" s="5"/>
      <c r="C521" s="14" t="s">
        <v>9</v>
      </c>
      <c r="D521" s="15">
        <v>1</v>
      </c>
      <c r="E521" s="38">
        <v>4187017</v>
      </c>
      <c r="F521" s="15">
        <v>0</v>
      </c>
      <c r="G521" s="38"/>
      <c r="H521" s="15">
        <v>0</v>
      </c>
      <c r="I521" s="38"/>
      <c r="J521" s="40">
        <f t="shared" si="83"/>
        <v>4187017</v>
      </c>
    </row>
    <row r="522" spans="1:10" ht="15.75" thickBot="1" x14ac:dyDescent="0.3">
      <c r="D522" s="12"/>
      <c r="F522" s="12"/>
      <c r="H522" s="12"/>
    </row>
    <row r="523" spans="1:10" x14ac:dyDescent="0.25">
      <c r="A523" s="7" t="s">
        <v>239</v>
      </c>
      <c r="B523" s="13" t="s">
        <v>137</v>
      </c>
      <c r="C523" s="8" t="s">
        <v>4</v>
      </c>
      <c r="D523" s="9">
        <v>1</v>
      </c>
      <c r="E523" s="36">
        <v>2235491</v>
      </c>
      <c r="F523" s="9">
        <v>0</v>
      </c>
      <c r="G523" s="36"/>
      <c r="H523" s="9">
        <v>0</v>
      </c>
      <c r="I523" s="36"/>
      <c r="J523" s="30">
        <f t="shared" ref="J523:J528" si="84">+(E523*D523)+(G523*F523)+(I523*H523)</f>
        <v>2235491</v>
      </c>
    </row>
    <row r="524" spans="1:10" x14ac:dyDescent="0.25">
      <c r="A524" s="1"/>
      <c r="B524" s="10"/>
      <c r="C524" s="2" t="s">
        <v>5</v>
      </c>
      <c r="D524" s="3">
        <v>0</v>
      </c>
      <c r="E524" s="37"/>
      <c r="F524" s="3">
        <v>1</v>
      </c>
      <c r="G524" s="37">
        <v>837698</v>
      </c>
      <c r="H524" s="3">
        <v>0</v>
      </c>
      <c r="I524" s="37"/>
      <c r="J524" s="29">
        <f t="shared" si="84"/>
        <v>837698</v>
      </c>
    </row>
    <row r="525" spans="1:10" x14ac:dyDescent="0.25">
      <c r="A525" s="1"/>
      <c r="B525" s="10"/>
      <c r="C525" s="2" t="s">
        <v>6</v>
      </c>
      <c r="D525" s="3">
        <v>1</v>
      </c>
      <c r="E525" s="37">
        <v>2646182</v>
      </c>
      <c r="F525" s="3">
        <v>0</v>
      </c>
      <c r="G525" s="37"/>
      <c r="H525" s="3">
        <v>0</v>
      </c>
      <c r="I525" s="37"/>
      <c r="J525" s="29">
        <f t="shared" si="84"/>
        <v>2646182</v>
      </c>
    </row>
    <row r="526" spans="1:10" x14ac:dyDescent="0.25">
      <c r="A526" s="1"/>
      <c r="B526" s="10"/>
      <c r="C526" s="2" t="s">
        <v>7</v>
      </c>
      <c r="D526" s="3">
        <v>0</v>
      </c>
      <c r="E526" s="37"/>
      <c r="F526" s="3">
        <v>1</v>
      </c>
      <c r="G526" s="37">
        <v>906042</v>
      </c>
      <c r="H526" s="3">
        <v>0</v>
      </c>
      <c r="I526" s="37"/>
      <c r="J526" s="29">
        <f t="shared" si="84"/>
        <v>906042</v>
      </c>
    </row>
    <row r="527" spans="1:10" x14ac:dyDescent="0.25">
      <c r="A527" s="1"/>
      <c r="B527" s="10"/>
      <c r="C527" s="2" t="s">
        <v>8</v>
      </c>
      <c r="D527" s="3">
        <v>0</v>
      </c>
      <c r="E527" s="37"/>
      <c r="F527" s="3">
        <v>1</v>
      </c>
      <c r="G527" s="37">
        <v>2588224</v>
      </c>
      <c r="H527" s="3">
        <v>0</v>
      </c>
      <c r="I527" s="37"/>
      <c r="J527" s="29">
        <f t="shared" si="84"/>
        <v>2588224</v>
      </c>
    </row>
    <row r="528" spans="1:10" ht="15.75" thickBot="1" x14ac:dyDescent="0.3">
      <c r="A528" s="4"/>
      <c r="B528" s="5"/>
      <c r="C528" s="14" t="s">
        <v>9</v>
      </c>
      <c r="D528" s="15">
        <v>0</v>
      </c>
      <c r="E528" s="38"/>
      <c r="F528" s="15">
        <v>1</v>
      </c>
      <c r="G528" s="38">
        <v>2093508</v>
      </c>
      <c r="H528" s="15">
        <v>0</v>
      </c>
      <c r="I528" s="38"/>
      <c r="J528" s="40">
        <f t="shared" si="84"/>
        <v>2093508</v>
      </c>
    </row>
    <row r="529" spans="1:10" ht="15.75" thickBot="1" x14ac:dyDescent="0.3">
      <c r="D529" s="12"/>
      <c r="F529" s="12"/>
      <c r="H529" s="12"/>
    </row>
    <row r="530" spans="1:10" x14ac:dyDescent="0.25">
      <c r="A530" s="7" t="s">
        <v>240</v>
      </c>
      <c r="B530" s="13" t="s">
        <v>84</v>
      </c>
      <c r="C530" s="8" t="s">
        <v>4</v>
      </c>
      <c r="D530" s="9">
        <v>5</v>
      </c>
      <c r="E530" s="36">
        <v>2235491</v>
      </c>
      <c r="F530" s="9">
        <v>0</v>
      </c>
      <c r="G530" s="36"/>
      <c r="H530" s="9">
        <v>0</v>
      </c>
      <c r="I530" s="36"/>
      <c r="J530" s="30">
        <f t="shared" ref="J530:J535" si="85">+(E530*D530)+(G530*F530)+(I530*H530)</f>
        <v>11177455</v>
      </c>
    </row>
    <row r="531" spans="1:10" x14ac:dyDescent="0.25">
      <c r="A531" s="1"/>
      <c r="B531" s="10"/>
      <c r="C531" s="2" t="s">
        <v>5</v>
      </c>
      <c r="D531" s="3">
        <v>1</v>
      </c>
      <c r="E531" s="37">
        <v>1675396</v>
      </c>
      <c r="F531" s="3">
        <v>0</v>
      </c>
      <c r="G531" s="37"/>
      <c r="H531" s="3">
        <v>0</v>
      </c>
      <c r="I531" s="37"/>
      <c r="J531" s="29">
        <f t="shared" si="85"/>
        <v>1675396</v>
      </c>
    </row>
    <row r="532" spans="1:10" x14ac:dyDescent="0.25">
      <c r="A532" s="1"/>
      <c r="B532" s="10"/>
      <c r="C532" s="2" t="s">
        <v>6</v>
      </c>
      <c r="D532" s="3">
        <v>1</v>
      </c>
      <c r="E532" s="37">
        <v>2646182</v>
      </c>
      <c r="F532" s="3">
        <v>1</v>
      </c>
      <c r="G532" s="37">
        <v>1323091</v>
      </c>
      <c r="H532" s="3">
        <v>0</v>
      </c>
      <c r="I532" s="37"/>
      <c r="J532" s="29">
        <f t="shared" si="85"/>
        <v>3969273</v>
      </c>
    </row>
    <row r="533" spans="1:10" x14ac:dyDescent="0.25">
      <c r="A533" s="1"/>
      <c r="B533" s="10"/>
      <c r="C533" s="2" t="s">
        <v>7</v>
      </c>
      <c r="D533" s="3">
        <v>0</v>
      </c>
      <c r="E533" s="37"/>
      <c r="F533" s="3">
        <v>1</v>
      </c>
      <c r="G533" s="37">
        <v>906042</v>
      </c>
      <c r="H533" s="3">
        <v>0</v>
      </c>
      <c r="I533" s="37"/>
      <c r="J533" s="29">
        <f t="shared" si="85"/>
        <v>906042</v>
      </c>
    </row>
    <row r="534" spans="1:10" x14ac:dyDescent="0.25">
      <c r="A534" s="1"/>
      <c r="B534" s="10"/>
      <c r="C534" s="2" t="s">
        <v>8</v>
      </c>
      <c r="D534" s="3">
        <v>0</v>
      </c>
      <c r="E534" s="37"/>
      <c r="F534" s="3">
        <v>1</v>
      </c>
      <c r="G534" s="37">
        <v>2588224</v>
      </c>
      <c r="H534" s="3">
        <v>0</v>
      </c>
      <c r="I534" s="37"/>
      <c r="J534" s="29">
        <f t="shared" si="85"/>
        <v>2588224</v>
      </c>
    </row>
    <row r="535" spans="1:10" ht="15.75" thickBot="1" x14ac:dyDescent="0.3">
      <c r="A535" s="4"/>
      <c r="B535" s="5"/>
      <c r="C535" s="14" t="s">
        <v>9</v>
      </c>
      <c r="D535" s="15">
        <v>0</v>
      </c>
      <c r="E535" s="38"/>
      <c r="F535" s="15">
        <v>1</v>
      </c>
      <c r="G535" s="38">
        <v>2093508</v>
      </c>
      <c r="H535" s="15">
        <v>0</v>
      </c>
      <c r="I535" s="38"/>
      <c r="J535" s="40">
        <f t="shared" si="85"/>
        <v>2093508</v>
      </c>
    </row>
    <row r="536" spans="1:10" ht="15.75" thickBot="1" x14ac:dyDescent="0.3">
      <c r="D536" s="12"/>
      <c r="F536" s="12"/>
      <c r="H536" s="12"/>
    </row>
    <row r="537" spans="1:10" x14ac:dyDescent="0.25">
      <c r="A537" s="7" t="s">
        <v>241</v>
      </c>
      <c r="B537" s="13" t="s">
        <v>69</v>
      </c>
      <c r="C537" s="8" t="s">
        <v>4</v>
      </c>
      <c r="D537" s="9">
        <v>1</v>
      </c>
      <c r="E537" s="36">
        <v>2235491</v>
      </c>
      <c r="F537" s="9">
        <v>0</v>
      </c>
      <c r="G537" s="36"/>
      <c r="H537" s="9">
        <v>0</v>
      </c>
      <c r="I537" s="36"/>
      <c r="J537" s="30">
        <f t="shared" ref="J537:J541" si="86">+(E537*D537)+(G537*F537)+(I537*H537)</f>
        <v>2235491</v>
      </c>
    </row>
    <row r="538" spans="1:10" x14ac:dyDescent="0.25">
      <c r="A538" s="1"/>
      <c r="B538" s="10"/>
      <c r="C538" s="2" t="s">
        <v>5</v>
      </c>
      <c r="D538" s="3">
        <v>0</v>
      </c>
      <c r="E538" s="37"/>
      <c r="F538" s="3">
        <v>0</v>
      </c>
      <c r="G538" s="37"/>
      <c r="H538" s="3">
        <v>0</v>
      </c>
      <c r="I538" s="37"/>
      <c r="J538" s="29">
        <f t="shared" si="86"/>
        <v>0</v>
      </c>
    </row>
    <row r="539" spans="1:10" x14ac:dyDescent="0.25">
      <c r="A539" s="1"/>
      <c r="B539" s="10"/>
      <c r="C539" s="2" t="s">
        <v>6</v>
      </c>
      <c r="D539" s="3">
        <v>1</v>
      </c>
      <c r="E539" s="37">
        <v>2646182</v>
      </c>
      <c r="F539" s="3">
        <v>0</v>
      </c>
      <c r="G539" s="37"/>
      <c r="H539" s="3">
        <v>0</v>
      </c>
      <c r="I539" s="37"/>
      <c r="J539" s="29">
        <f t="shared" si="86"/>
        <v>2646182</v>
      </c>
    </row>
    <row r="540" spans="1:10" x14ac:dyDescent="0.25">
      <c r="A540" s="1"/>
      <c r="B540" s="10"/>
      <c r="C540" s="2" t="s">
        <v>8</v>
      </c>
      <c r="D540" s="3">
        <v>0</v>
      </c>
      <c r="E540" s="37"/>
      <c r="F540" s="3">
        <v>1</v>
      </c>
      <c r="G540" s="37">
        <v>2588224</v>
      </c>
      <c r="H540" s="3">
        <v>0</v>
      </c>
      <c r="I540" s="37"/>
      <c r="J540" s="29">
        <f t="shared" si="86"/>
        <v>2588224</v>
      </c>
    </row>
    <row r="541" spans="1:10" ht="15.75" thickBot="1" x14ac:dyDescent="0.3">
      <c r="A541" s="4"/>
      <c r="B541" s="5"/>
      <c r="C541" s="14" t="s">
        <v>9</v>
      </c>
      <c r="D541" s="15">
        <v>0</v>
      </c>
      <c r="E541" s="38"/>
      <c r="F541" s="15">
        <v>0</v>
      </c>
      <c r="G541" s="38"/>
      <c r="H541" s="15">
        <v>0</v>
      </c>
      <c r="I541" s="38"/>
      <c r="J541" s="40">
        <f t="shared" si="86"/>
        <v>0</v>
      </c>
    </row>
    <row r="542" spans="1:10" ht="15.75" thickBot="1" x14ac:dyDescent="0.3">
      <c r="D542" s="12"/>
      <c r="F542" s="12"/>
      <c r="H542" s="12"/>
    </row>
    <row r="543" spans="1:10" x14ac:dyDescent="0.25">
      <c r="A543" s="7" t="s">
        <v>242</v>
      </c>
      <c r="B543" s="13" t="s">
        <v>70</v>
      </c>
      <c r="C543" s="8" t="s">
        <v>4</v>
      </c>
      <c r="D543" s="9">
        <v>1</v>
      </c>
      <c r="E543" s="36">
        <v>2235491</v>
      </c>
      <c r="F543" s="9">
        <v>0</v>
      </c>
      <c r="G543" s="36"/>
      <c r="H543" s="9">
        <v>0</v>
      </c>
      <c r="I543" s="36"/>
      <c r="J543" s="30">
        <f t="shared" ref="J543:J547" si="87">+(E543*D543)+(G543*F543)+(I543*H543)</f>
        <v>2235491</v>
      </c>
    </row>
    <row r="544" spans="1:10" x14ac:dyDescent="0.25">
      <c r="A544" s="1"/>
      <c r="B544" s="10"/>
      <c r="C544" s="2" t="s">
        <v>5</v>
      </c>
      <c r="D544" s="3">
        <v>0</v>
      </c>
      <c r="E544" s="37"/>
      <c r="F544" s="3">
        <v>0</v>
      </c>
      <c r="G544" s="37"/>
      <c r="H544" s="3">
        <v>0</v>
      </c>
      <c r="I544" s="37"/>
      <c r="J544" s="29">
        <f t="shared" si="87"/>
        <v>0</v>
      </c>
    </row>
    <row r="545" spans="1:10" x14ac:dyDescent="0.25">
      <c r="A545" s="1"/>
      <c r="B545" s="10"/>
      <c r="C545" s="2" t="s">
        <v>6</v>
      </c>
      <c r="D545" s="3">
        <v>1</v>
      </c>
      <c r="E545" s="37">
        <v>2646182</v>
      </c>
      <c r="F545" s="3">
        <v>0</v>
      </c>
      <c r="G545" s="37"/>
      <c r="H545" s="3">
        <v>0</v>
      </c>
      <c r="I545" s="37"/>
      <c r="J545" s="29">
        <f t="shared" si="87"/>
        <v>2646182</v>
      </c>
    </row>
    <row r="546" spans="1:10" x14ac:dyDescent="0.25">
      <c r="A546" s="1"/>
      <c r="B546" s="10"/>
      <c r="C546" s="2" t="s">
        <v>8</v>
      </c>
      <c r="D546" s="3">
        <v>0</v>
      </c>
      <c r="E546" s="37"/>
      <c r="F546" s="3">
        <v>1</v>
      </c>
      <c r="G546" s="37">
        <v>2588224</v>
      </c>
      <c r="H546" s="3">
        <v>0</v>
      </c>
      <c r="I546" s="37"/>
      <c r="J546" s="29">
        <f t="shared" si="87"/>
        <v>2588224</v>
      </c>
    </row>
    <row r="547" spans="1:10" ht="15.75" thickBot="1" x14ac:dyDescent="0.3">
      <c r="A547" s="4"/>
      <c r="B547" s="5"/>
      <c r="C547" s="14" t="s">
        <v>9</v>
      </c>
      <c r="D547" s="15">
        <v>0</v>
      </c>
      <c r="E547" s="38"/>
      <c r="F547" s="15">
        <v>0</v>
      </c>
      <c r="G547" s="38"/>
      <c r="H547" s="15">
        <v>0</v>
      </c>
      <c r="I547" s="38"/>
      <c r="J547" s="40">
        <f t="shared" si="87"/>
        <v>0</v>
      </c>
    </row>
    <row r="548" spans="1:10" ht="15.75" thickBot="1" x14ac:dyDescent="0.3">
      <c r="D548" s="12"/>
      <c r="F548" s="12"/>
      <c r="H548" s="12"/>
    </row>
    <row r="549" spans="1:10" x14ac:dyDescent="0.25">
      <c r="A549" s="7" t="s">
        <v>243</v>
      </c>
      <c r="B549" s="13" t="s">
        <v>159</v>
      </c>
      <c r="C549" s="8" t="s">
        <v>4</v>
      </c>
      <c r="D549" s="9">
        <v>7</v>
      </c>
      <c r="E549" s="36">
        <v>2235491</v>
      </c>
      <c r="F549" s="9">
        <v>0</v>
      </c>
      <c r="G549" s="36"/>
      <c r="H549" s="9">
        <v>0</v>
      </c>
      <c r="I549" s="36"/>
      <c r="J549" s="30">
        <f t="shared" ref="J549:J554" si="88">+(E549*D549)+(G549*F549)+(I549*H549)</f>
        <v>15648437</v>
      </c>
    </row>
    <row r="550" spans="1:10" x14ac:dyDescent="0.25">
      <c r="A550" s="1"/>
      <c r="B550" s="10"/>
      <c r="C550" s="2" t="s">
        <v>5</v>
      </c>
      <c r="D550" s="3">
        <v>2</v>
      </c>
      <c r="E550" s="37">
        <v>1675396</v>
      </c>
      <c r="F550" s="3">
        <v>0</v>
      </c>
      <c r="G550" s="37"/>
      <c r="H550" s="3">
        <v>0</v>
      </c>
      <c r="I550" s="37"/>
      <c r="J550" s="29">
        <f t="shared" si="88"/>
        <v>3350792</v>
      </c>
    </row>
    <row r="551" spans="1:10" x14ac:dyDescent="0.25">
      <c r="A551" s="1"/>
      <c r="B551" s="10"/>
      <c r="C551" s="2" t="s">
        <v>6</v>
      </c>
      <c r="D551" s="3">
        <v>2</v>
      </c>
      <c r="E551" s="37">
        <v>2646182</v>
      </c>
      <c r="F551" s="3">
        <v>2</v>
      </c>
      <c r="G551" s="37">
        <v>1323091</v>
      </c>
      <c r="H551" s="3">
        <v>0</v>
      </c>
      <c r="I551" s="37"/>
      <c r="J551" s="29">
        <f t="shared" si="88"/>
        <v>7938546</v>
      </c>
    </row>
    <row r="552" spans="1:10" x14ac:dyDescent="0.25">
      <c r="A552" s="1"/>
      <c r="B552" s="10"/>
      <c r="C552" s="2" t="s">
        <v>7</v>
      </c>
      <c r="D552" s="3">
        <v>0</v>
      </c>
      <c r="E552" s="37"/>
      <c r="F552" s="3">
        <v>1</v>
      </c>
      <c r="G552" s="37">
        <v>906042</v>
      </c>
      <c r="H552" s="3">
        <v>0</v>
      </c>
      <c r="I552" s="37"/>
      <c r="J552" s="29">
        <f t="shared" si="88"/>
        <v>906042</v>
      </c>
    </row>
    <row r="553" spans="1:10" x14ac:dyDescent="0.25">
      <c r="A553" s="1"/>
      <c r="B553" s="10"/>
      <c r="C553" s="2" t="s">
        <v>8</v>
      </c>
      <c r="D553" s="3">
        <v>2</v>
      </c>
      <c r="E553" s="37">
        <v>5176447</v>
      </c>
      <c r="F553" s="3">
        <v>1</v>
      </c>
      <c r="G553" s="37">
        <v>2588224</v>
      </c>
      <c r="H553" s="3">
        <v>0</v>
      </c>
      <c r="I553" s="37"/>
      <c r="J553" s="29">
        <f t="shared" si="88"/>
        <v>12941118</v>
      </c>
    </row>
    <row r="554" spans="1:10" ht="15.75" thickBot="1" x14ac:dyDescent="0.3">
      <c r="A554" s="4"/>
      <c r="B554" s="5"/>
      <c r="C554" s="14" t="s">
        <v>9</v>
      </c>
      <c r="D554" s="15">
        <v>1</v>
      </c>
      <c r="E554" s="38">
        <v>4187017</v>
      </c>
      <c r="F554" s="15">
        <v>1</v>
      </c>
      <c r="G554" s="38">
        <v>2093508</v>
      </c>
      <c r="H554" s="15">
        <v>0</v>
      </c>
      <c r="I554" s="38"/>
      <c r="J554" s="40">
        <f t="shared" si="88"/>
        <v>6280525</v>
      </c>
    </row>
    <row r="555" spans="1:10" ht="15.75" thickBot="1" x14ac:dyDescent="0.3">
      <c r="D555" s="12"/>
      <c r="F555" s="12"/>
      <c r="H555" s="12"/>
    </row>
    <row r="556" spans="1:10" x14ac:dyDescent="0.25">
      <c r="A556" s="7" t="s">
        <v>244</v>
      </c>
      <c r="B556" s="13" t="s">
        <v>85</v>
      </c>
      <c r="C556" s="8" t="s">
        <v>4</v>
      </c>
      <c r="D556" s="9">
        <v>1</v>
      </c>
      <c r="E556" s="36">
        <v>2235491</v>
      </c>
      <c r="F556" s="9">
        <v>0</v>
      </c>
      <c r="G556" s="36"/>
      <c r="H556" s="9">
        <v>0</v>
      </c>
      <c r="I556" s="36"/>
      <c r="J556" s="30">
        <f t="shared" ref="J556:J560" si="89">+(E556*D556)+(G556*F556)+(I556*H556)</f>
        <v>2235491</v>
      </c>
    </row>
    <row r="557" spans="1:10" x14ac:dyDescent="0.25">
      <c r="A557" s="1"/>
      <c r="B557" s="10"/>
      <c r="C557" s="2" t="s">
        <v>5</v>
      </c>
      <c r="D557" s="3">
        <v>0</v>
      </c>
      <c r="E557" s="37"/>
      <c r="F557" s="3">
        <v>0</v>
      </c>
      <c r="G557" s="37"/>
      <c r="H557" s="3">
        <v>0</v>
      </c>
      <c r="I557" s="37"/>
      <c r="J557" s="29">
        <f t="shared" si="89"/>
        <v>0</v>
      </c>
    </row>
    <row r="558" spans="1:10" x14ac:dyDescent="0.25">
      <c r="A558" s="1"/>
      <c r="B558" s="10"/>
      <c r="C558" s="2" t="s">
        <v>6</v>
      </c>
      <c r="D558" s="3">
        <v>1</v>
      </c>
      <c r="E558" s="37">
        <v>2646182</v>
      </c>
      <c r="F558" s="3">
        <v>0</v>
      </c>
      <c r="G558" s="37"/>
      <c r="H558" s="3">
        <v>0</v>
      </c>
      <c r="I558" s="37"/>
      <c r="J558" s="29">
        <f t="shared" si="89"/>
        <v>2646182</v>
      </c>
    </row>
    <row r="559" spans="1:10" x14ac:dyDescent="0.25">
      <c r="A559" s="1"/>
      <c r="B559" s="10"/>
      <c r="C559" s="2" t="s">
        <v>8</v>
      </c>
      <c r="D559" s="3">
        <v>0</v>
      </c>
      <c r="E559" s="37"/>
      <c r="F559" s="3">
        <v>1</v>
      </c>
      <c r="G559" s="37">
        <v>2588224</v>
      </c>
      <c r="H559" s="3">
        <v>0</v>
      </c>
      <c r="I559" s="37"/>
      <c r="J559" s="29">
        <f t="shared" si="89"/>
        <v>2588224</v>
      </c>
    </row>
    <row r="560" spans="1:10" ht="15.75" thickBot="1" x14ac:dyDescent="0.3">
      <c r="A560" s="4"/>
      <c r="B560" s="5"/>
      <c r="C560" s="14" t="s">
        <v>9</v>
      </c>
      <c r="D560" s="15">
        <v>0</v>
      </c>
      <c r="E560" s="38"/>
      <c r="F560" s="15">
        <v>1</v>
      </c>
      <c r="G560" s="38">
        <v>2093508</v>
      </c>
      <c r="H560" s="15">
        <v>0</v>
      </c>
      <c r="I560" s="38"/>
      <c r="J560" s="40">
        <f t="shared" si="89"/>
        <v>2093508</v>
      </c>
    </row>
    <row r="561" spans="1:10" ht="15.75" thickBot="1" x14ac:dyDescent="0.3">
      <c r="D561" s="12"/>
      <c r="F561" s="12"/>
      <c r="H561" s="12"/>
    </row>
    <row r="562" spans="1:10" x14ac:dyDescent="0.25">
      <c r="A562" s="7" t="s">
        <v>245</v>
      </c>
      <c r="B562" s="13" t="s">
        <v>121</v>
      </c>
      <c r="C562" s="8" t="s">
        <v>4</v>
      </c>
      <c r="D562" s="9">
        <v>1</v>
      </c>
      <c r="E562" s="36">
        <v>2235491</v>
      </c>
      <c r="F562" s="9">
        <v>0</v>
      </c>
      <c r="G562" s="36"/>
      <c r="H562" s="9">
        <v>0</v>
      </c>
      <c r="I562" s="36"/>
      <c r="J562" s="30">
        <f t="shared" ref="J562:J566" si="90">+(E562*D562)+(G562*F562)+(I562*H562)</f>
        <v>2235491</v>
      </c>
    </row>
    <row r="563" spans="1:10" x14ac:dyDescent="0.25">
      <c r="A563" s="1"/>
      <c r="B563" s="10"/>
      <c r="C563" s="2" t="s">
        <v>5</v>
      </c>
      <c r="D563" s="3">
        <v>0</v>
      </c>
      <c r="E563" s="37"/>
      <c r="F563" s="3">
        <v>0</v>
      </c>
      <c r="G563" s="37"/>
      <c r="H563" s="3">
        <v>0</v>
      </c>
      <c r="I563" s="37"/>
      <c r="J563" s="29">
        <f t="shared" si="90"/>
        <v>0</v>
      </c>
    </row>
    <row r="564" spans="1:10" x14ac:dyDescent="0.25">
      <c r="A564" s="1"/>
      <c r="B564" s="10"/>
      <c r="C564" s="2" t="s">
        <v>6</v>
      </c>
      <c r="D564" s="3">
        <v>1</v>
      </c>
      <c r="E564" s="37">
        <v>2646182</v>
      </c>
      <c r="F564" s="3">
        <v>0</v>
      </c>
      <c r="G564" s="37"/>
      <c r="H564" s="3">
        <v>0</v>
      </c>
      <c r="I564" s="37"/>
      <c r="J564" s="29">
        <f t="shared" si="90"/>
        <v>2646182</v>
      </c>
    </row>
    <row r="565" spans="1:10" x14ac:dyDescent="0.25">
      <c r="A565" s="1"/>
      <c r="B565" s="10"/>
      <c r="C565" s="2" t="s">
        <v>8</v>
      </c>
      <c r="D565" s="3">
        <v>1</v>
      </c>
      <c r="E565" s="37">
        <v>5176447</v>
      </c>
      <c r="F565" s="3">
        <v>0</v>
      </c>
      <c r="G565" s="37"/>
      <c r="H565" s="3">
        <v>0</v>
      </c>
      <c r="I565" s="37"/>
      <c r="J565" s="29">
        <f t="shared" si="90"/>
        <v>5176447</v>
      </c>
    </row>
    <row r="566" spans="1:10" ht="15.75" thickBot="1" x14ac:dyDescent="0.3">
      <c r="A566" s="4"/>
      <c r="B566" s="5"/>
      <c r="C566" s="14" t="s">
        <v>9</v>
      </c>
      <c r="D566" s="15">
        <v>0</v>
      </c>
      <c r="E566" s="38"/>
      <c r="F566" s="15">
        <v>0</v>
      </c>
      <c r="G566" s="38"/>
      <c r="H566" s="15">
        <v>0</v>
      </c>
      <c r="I566" s="38"/>
      <c r="J566" s="40">
        <f t="shared" si="90"/>
        <v>0</v>
      </c>
    </row>
    <row r="567" spans="1:10" ht="15.75" thickBot="1" x14ac:dyDescent="0.3">
      <c r="D567" s="12"/>
      <c r="F567" s="12"/>
      <c r="H567" s="12"/>
    </row>
    <row r="568" spans="1:10" x14ac:dyDescent="0.25">
      <c r="A568" s="7" t="s">
        <v>246</v>
      </c>
      <c r="B568" s="13" t="s">
        <v>108</v>
      </c>
      <c r="C568" s="8" t="s">
        <v>4</v>
      </c>
      <c r="D568" s="9">
        <v>1</v>
      </c>
      <c r="E568" s="36">
        <v>2235491</v>
      </c>
      <c r="F568" s="9">
        <v>0</v>
      </c>
      <c r="G568" s="36"/>
      <c r="H568" s="9">
        <v>0</v>
      </c>
      <c r="I568" s="36"/>
      <c r="J568" s="30">
        <f t="shared" ref="J568:J572" si="91">+(E568*D568)+(G568*F568)+(I568*H568)</f>
        <v>2235491</v>
      </c>
    </row>
    <row r="569" spans="1:10" x14ac:dyDescent="0.25">
      <c r="A569" s="1"/>
      <c r="B569" s="10"/>
      <c r="C569" s="2" t="s">
        <v>5</v>
      </c>
      <c r="D569" s="3">
        <v>0</v>
      </c>
      <c r="E569" s="37"/>
      <c r="F569" s="3">
        <v>0</v>
      </c>
      <c r="G569" s="37"/>
      <c r="H569" s="3">
        <v>0</v>
      </c>
      <c r="I569" s="37"/>
      <c r="J569" s="29">
        <f t="shared" si="91"/>
        <v>0</v>
      </c>
    </row>
    <row r="570" spans="1:10" x14ac:dyDescent="0.25">
      <c r="A570" s="1"/>
      <c r="B570" s="10"/>
      <c r="C570" s="2" t="s">
        <v>6</v>
      </c>
      <c r="D570" s="3">
        <v>1</v>
      </c>
      <c r="E570" s="37">
        <v>2646182</v>
      </c>
      <c r="F570" s="3">
        <v>0</v>
      </c>
      <c r="G570" s="37"/>
      <c r="H570" s="3">
        <v>0</v>
      </c>
      <c r="I570" s="37"/>
      <c r="J570" s="29">
        <f t="shared" si="91"/>
        <v>2646182</v>
      </c>
    </row>
    <row r="571" spans="1:10" x14ac:dyDescent="0.25">
      <c r="A571" s="1"/>
      <c r="B571" s="10"/>
      <c r="C571" s="2" t="s">
        <v>8</v>
      </c>
      <c r="D571" s="3">
        <v>0</v>
      </c>
      <c r="E571" s="37"/>
      <c r="F571" s="3">
        <v>1</v>
      </c>
      <c r="G571" s="37">
        <v>2588224</v>
      </c>
      <c r="H571" s="3">
        <v>0</v>
      </c>
      <c r="I571" s="37"/>
      <c r="J571" s="29">
        <f t="shared" si="91"/>
        <v>2588224</v>
      </c>
    </row>
    <row r="572" spans="1:10" ht="15.75" thickBot="1" x14ac:dyDescent="0.3">
      <c r="A572" s="4"/>
      <c r="B572" s="5"/>
      <c r="C572" s="14" t="s">
        <v>9</v>
      </c>
      <c r="D572" s="15">
        <v>0</v>
      </c>
      <c r="E572" s="38"/>
      <c r="F572" s="15">
        <v>1</v>
      </c>
      <c r="G572" s="38">
        <v>2093508</v>
      </c>
      <c r="H572" s="15">
        <v>0</v>
      </c>
      <c r="I572" s="38"/>
      <c r="J572" s="40">
        <f t="shared" si="91"/>
        <v>2093508</v>
      </c>
    </row>
    <row r="573" spans="1:10" ht="15.75" thickBot="1" x14ac:dyDescent="0.3">
      <c r="D573" s="12"/>
      <c r="F573" s="12"/>
      <c r="H573" s="12"/>
    </row>
    <row r="574" spans="1:10" x14ac:dyDescent="0.25">
      <c r="A574" s="7" t="s">
        <v>247</v>
      </c>
      <c r="B574" s="13" t="s">
        <v>98</v>
      </c>
      <c r="C574" s="8" t="s">
        <v>4</v>
      </c>
      <c r="D574" s="9">
        <v>6</v>
      </c>
      <c r="E574" s="36">
        <v>2235491</v>
      </c>
      <c r="F574" s="9">
        <v>0</v>
      </c>
      <c r="G574" s="36"/>
      <c r="H574" s="9">
        <v>0</v>
      </c>
      <c r="I574" s="36"/>
      <c r="J574" s="30">
        <f t="shared" ref="J574:J579" si="92">+(E574*D574)+(G574*F574)+(I574*H574)</f>
        <v>13412946</v>
      </c>
    </row>
    <row r="575" spans="1:10" x14ac:dyDescent="0.25">
      <c r="A575" s="1"/>
      <c r="B575" s="10"/>
      <c r="C575" s="2" t="s">
        <v>5</v>
      </c>
      <c r="D575" s="3">
        <v>1</v>
      </c>
      <c r="E575" s="37">
        <v>1675396</v>
      </c>
      <c r="F575" s="3">
        <v>0</v>
      </c>
      <c r="G575" s="37"/>
      <c r="H575" s="3">
        <v>0</v>
      </c>
      <c r="I575" s="37"/>
      <c r="J575" s="29">
        <f t="shared" si="92"/>
        <v>1675396</v>
      </c>
    </row>
    <row r="576" spans="1:10" x14ac:dyDescent="0.25">
      <c r="A576" s="1"/>
      <c r="B576" s="10"/>
      <c r="C576" s="2" t="s">
        <v>6</v>
      </c>
      <c r="D576" s="3">
        <v>2</v>
      </c>
      <c r="E576" s="37">
        <v>2646182</v>
      </c>
      <c r="F576" s="3">
        <v>0</v>
      </c>
      <c r="G576" s="37"/>
      <c r="H576" s="3">
        <v>0</v>
      </c>
      <c r="I576" s="37"/>
      <c r="J576" s="29">
        <f t="shared" si="92"/>
        <v>5292364</v>
      </c>
    </row>
    <row r="577" spans="1:10" x14ac:dyDescent="0.25">
      <c r="A577" s="1"/>
      <c r="B577" s="10"/>
      <c r="C577" s="2" t="s">
        <v>7</v>
      </c>
      <c r="D577" s="3">
        <v>0</v>
      </c>
      <c r="E577" s="37"/>
      <c r="F577" s="3">
        <v>1</v>
      </c>
      <c r="G577" s="37">
        <v>906042</v>
      </c>
      <c r="H577" s="3">
        <v>0</v>
      </c>
      <c r="I577" s="37"/>
      <c r="J577" s="29">
        <f t="shared" si="92"/>
        <v>906042</v>
      </c>
    </row>
    <row r="578" spans="1:10" x14ac:dyDescent="0.25">
      <c r="A578" s="1"/>
      <c r="B578" s="10"/>
      <c r="C578" s="2" t="s">
        <v>8</v>
      </c>
      <c r="D578" s="3">
        <v>4</v>
      </c>
      <c r="E578" s="37">
        <v>5176447</v>
      </c>
      <c r="F578" s="3">
        <v>0</v>
      </c>
      <c r="G578" s="37"/>
      <c r="H578" s="3">
        <v>0</v>
      </c>
      <c r="I578" s="37"/>
      <c r="J578" s="29">
        <f t="shared" si="92"/>
        <v>20705788</v>
      </c>
    </row>
    <row r="579" spans="1:10" x14ac:dyDescent="0.25">
      <c r="A579" s="1"/>
      <c r="B579" s="10"/>
      <c r="C579" s="2" t="s">
        <v>9</v>
      </c>
      <c r="D579" s="3">
        <v>0</v>
      </c>
      <c r="E579" s="37"/>
      <c r="F579" s="3">
        <v>3</v>
      </c>
      <c r="G579" s="37">
        <v>2093508</v>
      </c>
      <c r="H579" s="3">
        <v>0</v>
      </c>
      <c r="I579" s="37"/>
      <c r="J579" s="29">
        <f t="shared" si="92"/>
        <v>6280524</v>
      </c>
    </row>
    <row r="580" spans="1:10" x14ac:dyDescent="0.25">
      <c r="A580" s="1"/>
      <c r="B580" s="10" t="s">
        <v>100</v>
      </c>
      <c r="C580" s="2" t="s">
        <v>4</v>
      </c>
      <c r="D580" s="3">
        <v>5</v>
      </c>
      <c r="E580" s="37">
        <v>2235491</v>
      </c>
      <c r="F580" s="3">
        <v>0</v>
      </c>
      <c r="G580" s="37"/>
      <c r="H580" s="3">
        <v>0</v>
      </c>
      <c r="I580" s="37"/>
      <c r="J580" s="29">
        <f t="shared" ref="J580:J584" si="93">+(E580*D580)+(G580*F580)+(I580*H580)</f>
        <v>11177455</v>
      </c>
    </row>
    <row r="581" spans="1:10" x14ac:dyDescent="0.25">
      <c r="A581" s="1"/>
      <c r="B581" s="10"/>
      <c r="C581" s="2" t="s">
        <v>5</v>
      </c>
      <c r="D581" s="3">
        <v>1</v>
      </c>
      <c r="E581" s="37">
        <v>1675396</v>
      </c>
      <c r="F581" s="3">
        <v>0</v>
      </c>
      <c r="G581" s="37"/>
      <c r="H581" s="3">
        <v>0</v>
      </c>
      <c r="I581" s="37"/>
      <c r="J581" s="29">
        <f t="shared" si="93"/>
        <v>1675396</v>
      </c>
    </row>
    <row r="582" spans="1:10" x14ac:dyDescent="0.25">
      <c r="A582" s="1"/>
      <c r="B582" s="10"/>
      <c r="C582" s="2" t="s">
        <v>6</v>
      </c>
      <c r="D582" s="3">
        <v>1</v>
      </c>
      <c r="E582" s="37">
        <v>2646182</v>
      </c>
      <c r="F582" s="3">
        <v>1</v>
      </c>
      <c r="G582" s="37">
        <v>1323091</v>
      </c>
      <c r="H582" s="3">
        <v>0</v>
      </c>
      <c r="I582" s="37"/>
      <c r="J582" s="29">
        <f t="shared" si="93"/>
        <v>3969273</v>
      </c>
    </row>
    <row r="583" spans="1:10" x14ac:dyDescent="0.25">
      <c r="A583" s="1"/>
      <c r="B583" s="10"/>
      <c r="C583" s="2" t="s">
        <v>8</v>
      </c>
      <c r="D583" s="3">
        <v>1</v>
      </c>
      <c r="E583" s="37">
        <v>5176447</v>
      </c>
      <c r="F583" s="3">
        <v>0</v>
      </c>
      <c r="G583" s="37"/>
      <c r="H583" s="3">
        <v>0</v>
      </c>
      <c r="I583" s="37"/>
      <c r="J583" s="29">
        <f t="shared" si="93"/>
        <v>5176447</v>
      </c>
    </row>
    <row r="584" spans="1:10" ht="15.75" thickBot="1" x14ac:dyDescent="0.3">
      <c r="A584" s="4"/>
      <c r="B584" s="5"/>
      <c r="C584" s="14" t="s">
        <v>9</v>
      </c>
      <c r="D584" s="15">
        <v>1</v>
      </c>
      <c r="E584" s="38">
        <v>4187017</v>
      </c>
      <c r="F584" s="15">
        <v>0</v>
      </c>
      <c r="G584" s="38"/>
      <c r="H584" s="15">
        <v>0</v>
      </c>
      <c r="I584" s="38"/>
      <c r="J584" s="40">
        <f t="shared" si="93"/>
        <v>4187017</v>
      </c>
    </row>
    <row r="585" spans="1:10" ht="15.75" thickBot="1" x14ac:dyDescent="0.3">
      <c r="D585" s="12"/>
      <c r="F585" s="12"/>
      <c r="H585" s="12"/>
    </row>
    <row r="586" spans="1:10" x14ac:dyDescent="0.25">
      <c r="A586" s="7" t="s">
        <v>248</v>
      </c>
      <c r="B586" s="13" t="s">
        <v>138</v>
      </c>
      <c r="C586" s="8" t="s">
        <v>4</v>
      </c>
      <c r="D586" s="9">
        <v>1</v>
      </c>
      <c r="E586" s="36">
        <v>2235491</v>
      </c>
      <c r="F586" s="9">
        <v>0</v>
      </c>
      <c r="G586" s="36"/>
      <c r="H586" s="9">
        <v>0</v>
      </c>
      <c r="I586" s="36"/>
      <c r="J586" s="30">
        <f t="shared" ref="J586:J590" si="94">+(E586*D586)+(G586*F586)+(I586*H586)</f>
        <v>2235491</v>
      </c>
    </row>
    <row r="587" spans="1:10" x14ac:dyDescent="0.25">
      <c r="A587" s="1"/>
      <c r="B587" s="10"/>
      <c r="C587" s="2" t="s">
        <v>5</v>
      </c>
      <c r="D587" s="3">
        <v>0</v>
      </c>
      <c r="E587" s="37"/>
      <c r="F587" s="3">
        <v>1</v>
      </c>
      <c r="G587" s="37">
        <v>837698</v>
      </c>
      <c r="H587" s="3">
        <v>0</v>
      </c>
      <c r="I587" s="37"/>
      <c r="J587" s="29">
        <f t="shared" si="94"/>
        <v>837698</v>
      </c>
    </row>
    <row r="588" spans="1:10" x14ac:dyDescent="0.25">
      <c r="A588" s="1"/>
      <c r="B588" s="10"/>
      <c r="C588" s="2" t="s">
        <v>6</v>
      </c>
      <c r="D588" s="3">
        <v>1</v>
      </c>
      <c r="E588" s="37">
        <v>2646182</v>
      </c>
      <c r="F588" s="3">
        <v>0</v>
      </c>
      <c r="G588" s="37"/>
      <c r="H588" s="3">
        <v>0</v>
      </c>
      <c r="I588" s="37"/>
      <c r="J588" s="29">
        <f t="shared" si="94"/>
        <v>2646182</v>
      </c>
    </row>
    <row r="589" spans="1:10" x14ac:dyDescent="0.25">
      <c r="A589" s="1"/>
      <c r="B589" s="10"/>
      <c r="C589" s="2" t="s">
        <v>8</v>
      </c>
      <c r="D589" s="3">
        <v>0</v>
      </c>
      <c r="E589" s="37"/>
      <c r="F589" s="3">
        <v>1</v>
      </c>
      <c r="G589" s="37">
        <v>2588224</v>
      </c>
      <c r="H589" s="3">
        <v>0</v>
      </c>
      <c r="I589" s="37"/>
      <c r="J589" s="29">
        <f t="shared" si="94"/>
        <v>2588224</v>
      </c>
    </row>
    <row r="590" spans="1:10" ht="15.75" thickBot="1" x14ac:dyDescent="0.3">
      <c r="A590" s="4"/>
      <c r="B590" s="5"/>
      <c r="C590" s="14" t="s">
        <v>9</v>
      </c>
      <c r="D590" s="15">
        <v>0</v>
      </c>
      <c r="E590" s="38"/>
      <c r="F590" s="15">
        <v>1</v>
      </c>
      <c r="G590" s="38">
        <v>2093508</v>
      </c>
      <c r="H590" s="15">
        <v>0</v>
      </c>
      <c r="I590" s="38"/>
      <c r="J590" s="40">
        <f t="shared" si="94"/>
        <v>2093508</v>
      </c>
    </row>
    <row r="591" spans="1:10" ht="15.75" thickBot="1" x14ac:dyDescent="0.3">
      <c r="D591" s="12"/>
      <c r="F591" s="12"/>
      <c r="H591" s="12"/>
    </row>
    <row r="592" spans="1:10" x14ac:dyDescent="0.25">
      <c r="A592" s="7" t="s">
        <v>249</v>
      </c>
      <c r="B592" s="13" t="s">
        <v>109</v>
      </c>
      <c r="C592" s="8" t="s">
        <v>4</v>
      </c>
      <c r="D592" s="9">
        <v>1</v>
      </c>
      <c r="E592" s="36">
        <v>2235491</v>
      </c>
      <c r="F592" s="9">
        <v>0</v>
      </c>
      <c r="G592" s="36"/>
      <c r="H592" s="9">
        <v>0</v>
      </c>
      <c r="I592" s="36"/>
      <c r="J592" s="30">
        <f t="shared" ref="J592:J596" si="95">+(E592*D592)+(G592*F592)+(I592*H592)</f>
        <v>2235491</v>
      </c>
    </row>
    <row r="593" spans="1:10" x14ac:dyDescent="0.25">
      <c r="A593" s="1"/>
      <c r="B593" s="10"/>
      <c r="C593" s="2" t="s">
        <v>5</v>
      </c>
      <c r="D593" s="3">
        <v>0</v>
      </c>
      <c r="E593" s="37"/>
      <c r="F593" s="3">
        <v>0</v>
      </c>
      <c r="G593" s="37"/>
      <c r="H593" s="3">
        <v>0</v>
      </c>
      <c r="I593" s="37"/>
      <c r="J593" s="29">
        <f t="shared" si="95"/>
        <v>0</v>
      </c>
    </row>
    <row r="594" spans="1:10" x14ac:dyDescent="0.25">
      <c r="A594" s="1"/>
      <c r="B594" s="10"/>
      <c r="C594" s="2" t="s">
        <v>6</v>
      </c>
      <c r="D594" s="3">
        <v>1</v>
      </c>
      <c r="E594" s="37">
        <v>2646182</v>
      </c>
      <c r="F594" s="3">
        <v>0</v>
      </c>
      <c r="G594" s="37"/>
      <c r="H594" s="3">
        <v>0</v>
      </c>
      <c r="I594" s="37"/>
      <c r="J594" s="29">
        <f t="shared" si="95"/>
        <v>2646182</v>
      </c>
    </row>
    <row r="595" spans="1:10" x14ac:dyDescent="0.25">
      <c r="A595" s="1"/>
      <c r="B595" s="10"/>
      <c r="C595" s="2" t="s">
        <v>8</v>
      </c>
      <c r="D595" s="3">
        <v>0</v>
      </c>
      <c r="E595" s="37"/>
      <c r="F595" s="3">
        <v>1</v>
      </c>
      <c r="G595" s="37">
        <v>2588224</v>
      </c>
      <c r="H595" s="3">
        <v>0</v>
      </c>
      <c r="I595" s="37"/>
      <c r="J595" s="29">
        <f t="shared" si="95"/>
        <v>2588224</v>
      </c>
    </row>
    <row r="596" spans="1:10" ht="15.75" thickBot="1" x14ac:dyDescent="0.3">
      <c r="A596" s="4"/>
      <c r="B596" s="5"/>
      <c r="C596" s="14" t="s">
        <v>9</v>
      </c>
      <c r="D596" s="15">
        <v>0</v>
      </c>
      <c r="E596" s="38"/>
      <c r="F596" s="15">
        <v>1</v>
      </c>
      <c r="G596" s="38">
        <v>2093508</v>
      </c>
      <c r="H596" s="15">
        <v>0</v>
      </c>
      <c r="I596" s="38"/>
      <c r="J596" s="40">
        <f t="shared" si="95"/>
        <v>2093508</v>
      </c>
    </row>
    <row r="597" spans="1:10" ht="15.75" thickBot="1" x14ac:dyDescent="0.3">
      <c r="D597" s="12"/>
      <c r="F597" s="12"/>
      <c r="H597" s="12"/>
    </row>
    <row r="598" spans="1:10" x14ac:dyDescent="0.25">
      <c r="A598" s="7" t="s">
        <v>250</v>
      </c>
      <c r="B598" s="13" t="s">
        <v>71</v>
      </c>
      <c r="C598" s="8" t="s">
        <v>4</v>
      </c>
      <c r="D598" s="9">
        <v>1</v>
      </c>
      <c r="E598" s="36">
        <v>2235491</v>
      </c>
      <c r="F598" s="9">
        <v>0</v>
      </c>
      <c r="G598" s="36"/>
      <c r="H598" s="9">
        <v>0</v>
      </c>
      <c r="I598" s="36"/>
      <c r="J598" s="30">
        <f t="shared" ref="J598:J602" si="96">+(E598*D598)+(G598*F598)+(I598*H598)</f>
        <v>2235491</v>
      </c>
    </row>
    <row r="599" spans="1:10" x14ac:dyDescent="0.25">
      <c r="A599" s="1"/>
      <c r="B599" s="10"/>
      <c r="C599" s="2" t="s">
        <v>5</v>
      </c>
      <c r="D599" s="3">
        <v>0</v>
      </c>
      <c r="E599" s="37"/>
      <c r="F599" s="3">
        <v>0</v>
      </c>
      <c r="G599" s="37"/>
      <c r="H599" s="3">
        <v>0</v>
      </c>
      <c r="I599" s="37"/>
      <c r="J599" s="29">
        <f t="shared" si="96"/>
        <v>0</v>
      </c>
    </row>
    <row r="600" spans="1:10" x14ac:dyDescent="0.25">
      <c r="A600" s="1"/>
      <c r="B600" s="10"/>
      <c r="C600" s="2" t="s">
        <v>6</v>
      </c>
      <c r="D600" s="3">
        <v>1</v>
      </c>
      <c r="E600" s="37">
        <v>2646182</v>
      </c>
      <c r="F600" s="3">
        <v>0</v>
      </c>
      <c r="G600" s="37"/>
      <c r="H600" s="3">
        <v>0</v>
      </c>
      <c r="I600" s="37"/>
      <c r="J600" s="29">
        <f t="shared" si="96"/>
        <v>2646182</v>
      </c>
    </row>
    <row r="601" spans="1:10" x14ac:dyDescent="0.25">
      <c r="A601" s="1"/>
      <c r="B601" s="10"/>
      <c r="C601" s="2" t="s">
        <v>8</v>
      </c>
      <c r="D601" s="3">
        <v>0</v>
      </c>
      <c r="E601" s="37"/>
      <c r="F601" s="3">
        <v>1</v>
      </c>
      <c r="G601" s="37">
        <v>2588224</v>
      </c>
      <c r="H601" s="3">
        <v>0</v>
      </c>
      <c r="I601" s="37"/>
      <c r="J601" s="29">
        <f t="shared" si="96"/>
        <v>2588224</v>
      </c>
    </row>
    <row r="602" spans="1:10" ht="15.75" thickBot="1" x14ac:dyDescent="0.3">
      <c r="A602" s="4"/>
      <c r="B602" s="5"/>
      <c r="C602" s="14" t="s">
        <v>9</v>
      </c>
      <c r="D602" s="15">
        <v>0</v>
      </c>
      <c r="E602" s="38"/>
      <c r="F602" s="15">
        <v>1</v>
      </c>
      <c r="G602" s="38">
        <v>2093508</v>
      </c>
      <c r="H602" s="15">
        <v>0</v>
      </c>
      <c r="I602" s="38"/>
      <c r="J602" s="40">
        <f t="shared" si="96"/>
        <v>2093508</v>
      </c>
    </row>
    <row r="603" spans="1:10" ht="15.75" thickBot="1" x14ac:dyDescent="0.3">
      <c r="D603" s="12"/>
      <c r="F603" s="12"/>
      <c r="H603" s="12"/>
    </row>
    <row r="604" spans="1:10" x14ac:dyDescent="0.25">
      <c r="A604" s="7" t="s">
        <v>251</v>
      </c>
      <c r="B604" s="13" t="s">
        <v>110</v>
      </c>
      <c r="C604" s="8" t="s">
        <v>4</v>
      </c>
      <c r="D604" s="9">
        <v>1</v>
      </c>
      <c r="E604" s="36">
        <v>2235491</v>
      </c>
      <c r="F604" s="9">
        <v>0</v>
      </c>
      <c r="G604" s="36"/>
      <c r="H604" s="9">
        <v>0</v>
      </c>
      <c r="I604" s="36"/>
      <c r="J604" s="30">
        <f t="shared" ref="J604:J608" si="97">+(E604*D604)+(G604*F604)+(I604*H604)</f>
        <v>2235491</v>
      </c>
    </row>
    <row r="605" spans="1:10" x14ac:dyDescent="0.25">
      <c r="A605" s="1"/>
      <c r="B605" s="10"/>
      <c r="C605" s="2" t="s">
        <v>5</v>
      </c>
      <c r="D605" s="3">
        <v>0</v>
      </c>
      <c r="E605" s="37"/>
      <c r="F605" s="3">
        <v>0</v>
      </c>
      <c r="G605" s="37"/>
      <c r="H605" s="3">
        <v>0</v>
      </c>
      <c r="I605" s="37"/>
      <c r="J605" s="29">
        <f t="shared" si="97"/>
        <v>0</v>
      </c>
    </row>
    <row r="606" spans="1:10" x14ac:dyDescent="0.25">
      <c r="A606" s="1"/>
      <c r="B606" s="10"/>
      <c r="C606" s="2" t="s">
        <v>6</v>
      </c>
      <c r="D606" s="3">
        <v>1</v>
      </c>
      <c r="E606" s="37">
        <v>2646182</v>
      </c>
      <c r="F606" s="3">
        <v>0</v>
      </c>
      <c r="G606" s="37"/>
      <c r="H606" s="3">
        <v>0</v>
      </c>
      <c r="I606" s="37"/>
      <c r="J606" s="29">
        <f t="shared" si="97"/>
        <v>2646182</v>
      </c>
    </row>
    <row r="607" spans="1:10" x14ac:dyDescent="0.25">
      <c r="A607" s="1"/>
      <c r="B607" s="10"/>
      <c r="C607" s="2" t="s">
        <v>8</v>
      </c>
      <c r="D607" s="3">
        <v>0</v>
      </c>
      <c r="E607" s="37"/>
      <c r="F607" s="3">
        <v>1</v>
      </c>
      <c r="G607" s="37">
        <v>2588224</v>
      </c>
      <c r="H607" s="3">
        <v>0</v>
      </c>
      <c r="I607" s="37"/>
      <c r="J607" s="29">
        <f t="shared" si="97"/>
        <v>2588224</v>
      </c>
    </row>
    <row r="608" spans="1:10" ht="15.75" thickBot="1" x14ac:dyDescent="0.3">
      <c r="A608" s="4"/>
      <c r="B608" s="5"/>
      <c r="C608" s="14" t="s">
        <v>9</v>
      </c>
      <c r="D608" s="15">
        <v>0</v>
      </c>
      <c r="E608" s="38"/>
      <c r="F608" s="15">
        <v>1</v>
      </c>
      <c r="G608" s="38">
        <v>2093508</v>
      </c>
      <c r="H608" s="15">
        <v>0</v>
      </c>
      <c r="I608" s="38"/>
      <c r="J608" s="40">
        <f t="shared" si="97"/>
        <v>2093508</v>
      </c>
    </row>
    <row r="609" spans="1:10" ht="15.75" thickBot="1" x14ac:dyDescent="0.3">
      <c r="D609" s="12"/>
      <c r="F609" s="12"/>
      <c r="H609" s="12"/>
    </row>
    <row r="610" spans="1:10" ht="15.75" thickBot="1" x14ac:dyDescent="0.3">
      <c r="A610" s="47" t="s">
        <v>298</v>
      </c>
      <c r="B610" s="48"/>
      <c r="C610" s="49"/>
      <c r="D610" s="41">
        <v>460.5</v>
      </c>
      <c r="E610" s="42">
        <v>720249894</v>
      </c>
      <c r="F610" s="41">
        <v>186.5</v>
      </c>
      <c r="G610" s="42">
        <v>357796505</v>
      </c>
      <c r="H610" s="41">
        <v>1</v>
      </c>
      <c r="I610" s="42">
        <v>1046754</v>
      </c>
      <c r="J610" s="43">
        <f>+SUM(J3:J608)</f>
        <v>1682874535.5</v>
      </c>
    </row>
  </sheetData>
  <autoFilter ref="A2:J610"/>
  <mergeCells count="1">
    <mergeCell ref="A610:C6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workbookViewId="0">
      <selection activeCell="E2" sqref="E2"/>
    </sheetView>
  </sheetViews>
  <sheetFormatPr baseColWidth="10" defaultRowHeight="15" x14ac:dyDescent="0.25"/>
  <cols>
    <col min="1" max="1" width="20.42578125" style="11" bestFit="1" customWidth="1"/>
    <col min="2" max="2" width="24.7109375" style="11" customWidth="1"/>
    <col min="3" max="3" width="26" bestFit="1" customWidth="1"/>
    <col min="4" max="4" width="5.5703125" customWidth="1"/>
    <col min="5" max="5" width="17.7109375" style="20" bestFit="1" customWidth="1"/>
    <col min="6" max="6" width="5.42578125" customWidth="1"/>
    <col min="7" max="7" width="17.7109375" style="20" bestFit="1" customWidth="1"/>
    <col min="8" max="8" width="6.28515625" customWidth="1"/>
    <col min="9" max="9" width="11.42578125" style="20"/>
    <col min="10" max="10" width="18.28515625" style="20" bestFit="1" customWidth="1"/>
  </cols>
  <sheetData>
    <row r="1" spans="1:10" ht="15.75" thickBot="1" x14ac:dyDescent="0.3"/>
    <row r="2" spans="1:10" ht="30.75" thickBot="1" x14ac:dyDescent="0.3">
      <c r="A2" s="32" t="s">
        <v>0</v>
      </c>
      <c r="B2" s="33" t="s">
        <v>60</v>
      </c>
      <c r="C2" s="34" t="s">
        <v>1</v>
      </c>
      <c r="D2" s="33">
        <v>192</v>
      </c>
      <c r="E2" s="35" t="s">
        <v>59</v>
      </c>
      <c r="F2" s="33">
        <v>96</v>
      </c>
      <c r="G2" s="35" t="s">
        <v>59</v>
      </c>
      <c r="H2" s="33">
        <v>48</v>
      </c>
      <c r="I2" s="35" t="s">
        <v>59</v>
      </c>
      <c r="J2" s="39" t="s">
        <v>2</v>
      </c>
    </row>
    <row r="3" spans="1:10" x14ac:dyDescent="0.25">
      <c r="A3" s="7" t="s">
        <v>252</v>
      </c>
      <c r="B3" s="13" t="s">
        <v>253</v>
      </c>
      <c r="C3" s="8" t="s">
        <v>4</v>
      </c>
      <c r="D3" s="8">
        <v>6</v>
      </c>
      <c r="E3" s="36">
        <v>2682589</v>
      </c>
      <c r="F3" s="8">
        <v>0</v>
      </c>
      <c r="G3" s="36"/>
      <c r="H3" s="8">
        <v>0</v>
      </c>
      <c r="I3" s="36"/>
      <c r="J3" s="30">
        <f>+(E3*D3)+(G3*F3)+(I3*H3)</f>
        <v>16095534</v>
      </c>
    </row>
    <row r="4" spans="1:10" x14ac:dyDescent="0.25">
      <c r="A4" s="1"/>
      <c r="B4" s="10"/>
      <c r="C4" s="2" t="s">
        <v>5</v>
      </c>
      <c r="D4" s="2">
        <v>2</v>
      </c>
      <c r="E4" s="37">
        <v>2010474</v>
      </c>
      <c r="F4" s="2">
        <v>0</v>
      </c>
      <c r="G4" s="37"/>
      <c r="H4" s="2">
        <v>0</v>
      </c>
      <c r="I4" s="37"/>
      <c r="J4" s="29">
        <f t="shared" ref="J4:J67" si="0">+(E4*D4)+(G4*F4)+(I4*H4)</f>
        <v>4020948</v>
      </c>
    </row>
    <row r="5" spans="1:10" x14ac:dyDescent="0.25">
      <c r="A5" s="1"/>
      <c r="B5" s="10"/>
      <c r="C5" s="2" t="s">
        <v>6</v>
      </c>
      <c r="D5" s="2">
        <v>2</v>
      </c>
      <c r="E5" s="37">
        <v>3175418</v>
      </c>
      <c r="F5" s="2">
        <v>0</v>
      </c>
      <c r="G5" s="37"/>
      <c r="H5" s="2">
        <v>0</v>
      </c>
      <c r="I5" s="37"/>
      <c r="J5" s="29">
        <f t="shared" si="0"/>
        <v>6350836</v>
      </c>
    </row>
    <row r="6" spans="1:10" x14ac:dyDescent="0.25">
      <c r="A6" s="1"/>
      <c r="B6" s="10"/>
      <c r="C6" s="2" t="s">
        <v>7</v>
      </c>
      <c r="D6" s="2">
        <v>0</v>
      </c>
      <c r="E6" s="37"/>
      <c r="F6" s="2">
        <v>2</v>
      </c>
      <c r="G6" s="37">
        <v>1087251</v>
      </c>
      <c r="H6" s="2">
        <v>0</v>
      </c>
      <c r="I6" s="37"/>
      <c r="J6" s="29">
        <f t="shared" si="0"/>
        <v>2174502</v>
      </c>
    </row>
    <row r="7" spans="1:10" x14ac:dyDescent="0.25">
      <c r="A7" s="1"/>
      <c r="B7" s="10"/>
      <c r="C7" s="2" t="s">
        <v>8</v>
      </c>
      <c r="D7" s="2">
        <v>2</v>
      </c>
      <c r="E7" s="37">
        <v>6211736</v>
      </c>
      <c r="F7" s="2">
        <v>1</v>
      </c>
      <c r="G7" s="37">
        <v>3105869</v>
      </c>
      <c r="H7" s="2">
        <v>0</v>
      </c>
      <c r="I7" s="37"/>
      <c r="J7" s="29">
        <f t="shared" si="0"/>
        <v>15529341</v>
      </c>
    </row>
    <row r="8" spans="1:10" x14ac:dyDescent="0.25">
      <c r="A8" s="1"/>
      <c r="B8" s="10"/>
      <c r="C8" s="2" t="s">
        <v>9</v>
      </c>
      <c r="D8" s="2">
        <v>2</v>
      </c>
      <c r="E8" s="37">
        <v>5024420</v>
      </c>
      <c r="F8" s="2">
        <v>0</v>
      </c>
      <c r="G8" s="37"/>
      <c r="H8" s="2">
        <v>0</v>
      </c>
      <c r="I8" s="37"/>
      <c r="J8" s="29">
        <f t="shared" si="0"/>
        <v>10048840</v>
      </c>
    </row>
    <row r="9" spans="1:10" x14ac:dyDescent="0.25">
      <c r="A9" s="1"/>
      <c r="B9" s="10" t="s">
        <v>254</v>
      </c>
      <c r="C9" s="2" t="s">
        <v>4</v>
      </c>
      <c r="D9" s="2">
        <v>6</v>
      </c>
      <c r="E9" s="37">
        <v>2682589</v>
      </c>
      <c r="F9" s="2">
        <v>0</v>
      </c>
      <c r="G9" s="37"/>
      <c r="H9" s="2">
        <v>0</v>
      </c>
      <c r="I9" s="37"/>
      <c r="J9" s="29">
        <f t="shared" si="0"/>
        <v>16095534</v>
      </c>
    </row>
    <row r="10" spans="1:10" x14ac:dyDescent="0.25">
      <c r="A10" s="1"/>
      <c r="B10" s="10"/>
      <c r="C10" s="2" t="s">
        <v>5</v>
      </c>
      <c r="D10" s="2">
        <v>1</v>
      </c>
      <c r="E10" s="37">
        <v>2010474</v>
      </c>
      <c r="F10" s="2">
        <v>0</v>
      </c>
      <c r="G10" s="37"/>
      <c r="H10" s="2">
        <v>0</v>
      </c>
      <c r="I10" s="37"/>
      <c r="J10" s="29">
        <f t="shared" si="0"/>
        <v>2010474</v>
      </c>
    </row>
    <row r="11" spans="1:10" x14ac:dyDescent="0.25">
      <c r="A11" s="1"/>
      <c r="B11" s="10"/>
      <c r="C11" s="2" t="s">
        <v>6</v>
      </c>
      <c r="D11" s="2">
        <v>2</v>
      </c>
      <c r="E11" s="37">
        <v>3175418</v>
      </c>
      <c r="F11" s="2">
        <v>1</v>
      </c>
      <c r="G11" s="37">
        <v>1587709</v>
      </c>
      <c r="H11" s="2">
        <v>0</v>
      </c>
      <c r="I11" s="37"/>
      <c r="J11" s="29">
        <f t="shared" si="0"/>
        <v>7938545</v>
      </c>
    </row>
    <row r="12" spans="1:10" x14ac:dyDescent="0.25">
      <c r="A12" s="1"/>
      <c r="B12" s="10"/>
      <c r="C12" s="2" t="s">
        <v>7</v>
      </c>
      <c r="D12" s="2">
        <v>1</v>
      </c>
      <c r="E12" s="37">
        <v>2174501</v>
      </c>
      <c r="F12" s="2">
        <v>0</v>
      </c>
      <c r="G12" s="37"/>
      <c r="H12" s="2">
        <v>0</v>
      </c>
      <c r="I12" s="37"/>
      <c r="J12" s="29">
        <f t="shared" si="0"/>
        <v>2174501</v>
      </c>
    </row>
    <row r="13" spans="1:10" x14ac:dyDescent="0.25">
      <c r="A13" s="1"/>
      <c r="B13" s="10"/>
      <c r="C13" s="2" t="s">
        <v>8</v>
      </c>
      <c r="D13" s="2">
        <v>4</v>
      </c>
      <c r="E13" s="37">
        <v>6211736</v>
      </c>
      <c r="F13" s="2">
        <v>0</v>
      </c>
      <c r="G13" s="37"/>
      <c r="H13" s="2">
        <v>0</v>
      </c>
      <c r="I13" s="37"/>
      <c r="J13" s="29">
        <f t="shared" si="0"/>
        <v>24846944</v>
      </c>
    </row>
    <row r="14" spans="1:10" ht="15.75" thickBot="1" x14ac:dyDescent="0.3">
      <c r="A14" s="4"/>
      <c r="B14" s="5"/>
      <c r="C14" s="14" t="s">
        <v>9</v>
      </c>
      <c r="D14" s="14">
        <v>0</v>
      </c>
      <c r="E14" s="38"/>
      <c r="F14" s="14">
        <v>3</v>
      </c>
      <c r="G14" s="38">
        <v>2512210</v>
      </c>
      <c r="H14" s="14">
        <v>0</v>
      </c>
      <c r="I14" s="38"/>
      <c r="J14" s="40">
        <f t="shared" si="0"/>
        <v>7536630</v>
      </c>
    </row>
    <row r="15" spans="1:10" ht="15.75" thickBot="1" x14ac:dyDescent="0.3">
      <c r="J15" s="44"/>
    </row>
    <row r="16" spans="1:10" x14ac:dyDescent="0.25">
      <c r="A16" s="7" t="s">
        <v>255</v>
      </c>
      <c r="B16" s="13" t="s">
        <v>256</v>
      </c>
      <c r="C16" s="8" t="s">
        <v>4</v>
      </c>
      <c r="D16" s="8">
        <v>5</v>
      </c>
      <c r="E16" s="36">
        <v>2682589</v>
      </c>
      <c r="F16" s="8">
        <v>0</v>
      </c>
      <c r="G16" s="36"/>
      <c r="H16" s="8">
        <v>0</v>
      </c>
      <c r="I16" s="36"/>
      <c r="J16" s="30">
        <f t="shared" si="0"/>
        <v>13412945</v>
      </c>
    </row>
    <row r="17" spans="1:10" x14ac:dyDescent="0.25">
      <c r="A17" s="1"/>
      <c r="B17" s="10"/>
      <c r="C17" s="2" t="s">
        <v>5</v>
      </c>
      <c r="D17" s="2">
        <v>1</v>
      </c>
      <c r="E17" s="37">
        <v>2010474</v>
      </c>
      <c r="F17" s="2">
        <v>0</v>
      </c>
      <c r="G17" s="37"/>
      <c r="H17" s="2">
        <v>0</v>
      </c>
      <c r="I17" s="37"/>
      <c r="J17" s="29">
        <f t="shared" si="0"/>
        <v>2010474</v>
      </c>
    </row>
    <row r="18" spans="1:10" x14ac:dyDescent="0.25">
      <c r="A18" s="1"/>
      <c r="B18" s="10"/>
      <c r="C18" s="2" t="s">
        <v>6</v>
      </c>
      <c r="D18" s="2">
        <v>1</v>
      </c>
      <c r="E18" s="37">
        <v>3175418</v>
      </c>
      <c r="F18" s="2">
        <v>1</v>
      </c>
      <c r="G18" s="37">
        <v>1587709</v>
      </c>
      <c r="H18" s="2">
        <v>0</v>
      </c>
      <c r="I18" s="37"/>
      <c r="J18" s="29">
        <f t="shared" si="0"/>
        <v>4763127</v>
      </c>
    </row>
    <row r="19" spans="1:10" x14ac:dyDescent="0.25">
      <c r="A19" s="1"/>
      <c r="B19" s="10"/>
      <c r="C19" s="2" t="s">
        <v>8</v>
      </c>
      <c r="D19" s="2">
        <v>1</v>
      </c>
      <c r="E19" s="37">
        <v>6211736</v>
      </c>
      <c r="F19" s="2">
        <v>0</v>
      </c>
      <c r="G19" s="37"/>
      <c r="H19" s="2">
        <v>0</v>
      </c>
      <c r="I19" s="37"/>
      <c r="J19" s="29">
        <f t="shared" si="0"/>
        <v>6211736</v>
      </c>
    </row>
    <row r="20" spans="1:10" ht="15.75" thickBot="1" x14ac:dyDescent="0.3">
      <c r="A20" s="4"/>
      <c r="B20" s="5"/>
      <c r="C20" s="14" t="s">
        <v>9</v>
      </c>
      <c r="D20" s="14">
        <v>1</v>
      </c>
      <c r="E20" s="38">
        <v>5024420</v>
      </c>
      <c r="F20" s="14">
        <v>0</v>
      </c>
      <c r="G20" s="38"/>
      <c r="H20" s="14">
        <v>0</v>
      </c>
      <c r="I20" s="38"/>
      <c r="J20" s="40">
        <f t="shared" si="0"/>
        <v>5024420</v>
      </c>
    </row>
    <row r="21" spans="1:10" ht="15.75" thickBot="1" x14ac:dyDescent="0.3">
      <c r="J21" s="44"/>
    </row>
    <row r="22" spans="1:10" x14ac:dyDescent="0.25">
      <c r="A22" s="7" t="s">
        <v>13</v>
      </c>
      <c r="B22" s="13" t="s">
        <v>257</v>
      </c>
      <c r="C22" s="8" t="s">
        <v>4</v>
      </c>
      <c r="D22" s="8">
        <v>1</v>
      </c>
      <c r="E22" s="36">
        <v>2682589</v>
      </c>
      <c r="F22" s="8">
        <v>0</v>
      </c>
      <c r="G22" s="36"/>
      <c r="H22" s="8">
        <v>0</v>
      </c>
      <c r="I22" s="36"/>
      <c r="J22" s="30">
        <f t="shared" si="0"/>
        <v>2682589</v>
      </c>
    </row>
    <row r="23" spans="1:10" x14ac:dyDescent="0.25">
      <c r="A23" s="1"/>
      <c r="B23" s="10"/>
      <c r="C23" s="2" t="s">
        <v>5</v>
      </c>
      <c r="D23" s="2">
        <v>0</v>
      </c>
      <c r="E23" s="37"/>
      <c r="F23" s="2">
        <v>1</v>
      </c>
      <c r="G23" s="37">
        <v>1005237</v>
      </c>
      <c r="H23" s="2">
        <v>0</v>
      </c>
      <c r="I23" s="37"/>
      <c r="J23" s="29">
        <f t="shared" si="0"/>
        <v>1005237</v>
      </c>
    </row>
    <row r="24" spans="1:10" x14ac:dyDescent="0.25">
      <c r="A24" s="1"/>
      <c r="B24" s="10"/>
      <c r="C24" s="2" t="s">
        <v>6</v>
      </c>
      <c r="D24" s="2">
        <v>1</v>
      </c>
      <c r="E24" s="37">
        <v>3175418</v>
      </c>
      <c r="F24" s="2">
        <v>0</v>
      </c>
      <c r="G24" s="37"/>
      <c r="H24" s="2">
        <v>0</v>
      </c>
      <c r="I24" s="37"/>
      <c r="J24" s="29">
        <f t="shared" si="0"/>
        <v>3175418</v>
      </c>
    </row>
    <row r="25" spans="1:10" x14ac:dyDescent="0.25">
      <c r="A25" s="1"/>
      <c r="B25" s="10"/>
      <c r="C25" s="2" t="s">
        <v>8</v>
      </c>
      <c r="D25" s="2">
        <v>0</v>
      </c>
      <c r="E25" s="37"/>
      <c r="F25" s="2">
        <v>1</v>
      </c>
      <c r="G25" s="37">
        <v>3105869</v>
      </c>
      <c r="H25" s="2">
        <v>0</v>
      </c>
      <c r="I25" s="37"/>
      <c r="J25" s="29">
        <f t="shared" si="0"/>
        <v>3105869</v>
      </c>
    </row>
    <row r="26" spans="1:10" ht="15.75" thickBot="1" x14ac:dyDescent="0.3">
      <c r="A26" s="4"/>
      <c r="B26" s="5"/>
      <c r="C26" s="14" t="s">
        <v>9</v>
      </c>
      <c r="D26" s="14">
        <v>0</v>
      </c>
      <c r="E26" s="38"/>
      <c r="F26" s="14">
        <v>1</v>
      </c>
      <c r="G26" s="38">
        <v>2512210</v>
      </c>
      <c r="H26" s="14">
        <v>0</v>
      </c>
      <c r="I26" s="38"/>
      <c r="J26" s="40">
        <f t="shared" si="0"/>
        <v>2512210</v>
      </c>
    </row>
    <row r="27" spans="1:10" ht="15.75" thickBot="1" x14ac:dyDescent="0.3">
      <c r="J27" s="44"/>
    </row>
    <row r="28" spans="1:10" x14ac:dyDescent="0.25">
      <c r="A28" s="7" t="s">
        <v>300</v>
      </c>
      <c r="B28" s="13" t="s">
        <v>258</v>
      </c>
      <c r="C28" s="8" t="s">
        <v>4</v>
      </c>
      <c r="D28" s="8">
        <v>1</v>
      </c>
      <c r="E28" s="36">
        <v>2682589</v>
      </c>
      <c r="F28" s="8">
        <v>0</v>
      </c>
      <c r="G28" s="36"/>
      <c r="H28" s="8">
        <v>0</v>
      </c>
      <c r="I28" s="36"/>
      <c r="J28" s="30">
        <f t="shared" si="0"/>
        <v>2682589</v>
      </c>
    </row>
    <row r="29" spans="1:10" x14ac:dyDescent="0.25">
      <c r="A29" s="1"/>
      <c r="B29" s="10"/>
      <c r="C29" s="2" t="s">
        <v>5</v>
      </c>
      <c r="D29" s="2">
        <v>0</v>
      </c>
      <c r="E29" s="37"/>
      <c r="F29" s="2">
        <v>0</v>
      </c>
      <c r="G29" s="37"/>
      <c r="H29" s="2">
        <v>0</v>
      </c>
      <c r="I29" s="37"/>
      <c r="J29" s="29">
        <f t="shared" si="0"/>
        <v>0</v>
      </c>
    </row>
    <row r="30" spans="1:10" x14ac:dyDescent="0.25">
      <c r="A30" s="1"/>
      <c r="B30" s="10"/>
      <c r="C30" s="2" t="s">
        <v>6</v>
      </c>
      <c r="D30" s="2">
        <v>1</v>
      </c>
      <c r="E30" s="37">
        <v>3175418</v>
      </c>
      <c r="F30" s="2">
        <v>0</v>
      </c>
      <c r="G30" s="37"/>
      <c r="H30" s="2">
        <v>0</v>
      </c>
      <c r="I30" s="37"/>
      <c r="J30" s="29">
        <f t="shared" si="0"/>
        <v>3175418</v>
      </c>
    </row>
    <row r="31" spans="1:10" x14ac:dyDescent="0.25">
      <c r="A31" s="1"/>
      <c r="B31" s="10"/>
      <c r="C31" s="2" t="s">
        <v>8</v>
      </c>
      <c r="D31" s="2">
        <v>0</v>
      </c>
      <c r="E31" s="37"/>
      <c r="F31" s="2">
        <v>1</v>
      </c>
      <c r="G31" s="37">
        <v>3105869</v>
      </c>
      <c r="H31" s="2">
        <v>0</v>
      </c>
      <c r="I31" s="37"/>
      <c r="J31" s="29">
        <f t="shared" si="0"/>
        <v>3105869</v>
      </c>
    </row>
    <row r="32" spans="1:10" ht="15.75" thickBot="1" x14ac:dyDescent="0.3">
      <c r="A32" s="4"/>
      <c r="B32" s="5"/>
      <c r="C32" s="14" t="s">
        <v>9</v>
      </c>
      <c r="D32" s="14">
        <v>0</v>
      </c>
      <c r="E32" s="38"/>
      <c r="F32" s="14">
        <v>0</v>
      </c>
      <c r="G32" s="38"/>
      <c r="H32" s="14">
        <v>0</v>
      </c>
      <c r="I32" s="38"/>
      <c r="J32" s="40">
        <f t="shared" si="0"/>
        <v>0</v>
      </c>
    </row>
    <row r="33" spans="1:10" ht="15.75" thickBot="1" x14ac:dyDescent="0.3">
      <c r="J33" s="44"/>
    </row>
    <row r="34" spans="1:10" x14ac:dyDescent="0.25">
      <c r="A34" s="7" t="s">
        <v>259</v>
      </c>
      <c r="B34" s="13" t="s">
        <v>260</v>
      </c>
      <c r="C34" s="8" t="s">
        <v>4</v>
      </c>
      <c r="D34" s="8">
        <v>1</v>
      </c>
      <c r="E34" s="36">
        <v>2682589</v>
      </c>
      <c r="F34" s="8">
        <v>0</v>
      </c>
      <c r="G34" s="36"/>
      <c r="H34" s="8">
        <v>0</v>
      </c>
      <c r="I34" s="36"/>
      <c r="J34" s="30">
        <f t="shared" si="0"/>
        <v>2682589</v>
      </c>
    </row>
    <row r="35" spans="1:10" x14ac:dyDescent="0.25">
      <c r="A35" s="1"/>
      <c r="B35" s="10"/>
      <c r="C35" s="2" t="s">
        <v>5</v>
      </c>
      <c r="D35" s="2">
        <v>0</v>
      </c>
      <c r="E35" s="37"/>
      <c r="F35" s="2">
        <v>0</v>
      </c>
      <c r="G35" s="37"/>
      <c r="H35" s="2">
        <v>0</v>
      </c>
      <c r="I35" s="37"/>
      <c r="J35" s="29">
        <f t="shared" si="0"/>
        <v>0</v>
      </c>
    </row>
    <row r="36" spans="1:10" x14ac:dyDescent="0.25">
      <c r="A36" s="1"/>
      <c r="B36" s="10"/>
      <c r="C36" s="2" t="s">
        <v>6</v>
      </c>
      <c r="D36" s="2">
        <v>0</v>
      </c>
      <c r="E36" s="37"/>
      <c r="F36" s="2">
        <v>0</v>
      </c>
      <c r="G36" s="37"/>
      <c r="H36" s="2">
        <v>0</v>
      </c>
      <c r="I36" s="37"/>
      <c r="J36" s="29">
        <f t="shared" si="0"/>
        <v>0</v>
      </c>
    </row>
    <row r="37" spans="1:10" x14ac:dyDescent="0.25">
      <c r="A37" s="1"/>
      <c r="B37" s="10"/>
      <c r="C37" s="2" t="s">
        <v>8</v>
      </c>
      <c r="D37" s="2">
        <v>0</v>
      </c>
      <c r="E37" s="37"/>
      <c r="F37" s="2">
        <v>1</v>
      </c>
      <c r="G37" s="37">
        <v>3105869</v>
      </c>
      <c r="H37" s="2">
        <v>0</v>
      </c>
      <c r="I37" s="37"/>
      <c r="J37" s="29">
        <f t="shared" si="0"/>
        <v>3105869</v>
      </c>
    </row>
    <row r="38" spans="1:10" ht="15.75" thickBot="1" x14ac:dyDescent="0.3">
      <c r="A38" s="4"/>
      <c r="B38" s="5"/>
      <c r="C38" s="14" t="s">
        <v>9</v>
      </c>
      <c r="D38" s="14">
        <v>0</v>
      </c>
      <c r="E38" s="38"/>
      <c r="F38" s="14">
        <v>0</v>
      </c>
      <c r="G38" s="38"/>
      <c r="H38" s="14">
        <v>0</v>
      </c>
      <c r="I38" s="38"/>
      <c r="J38" s="40">
        <f t="shared" si="0"/>
        <v>0</v>
      </c>
    </row>
    <row r="39" spans="1:10" ht="15.75" thickBot="1" x14ac:dyDescent="0.3">
      <c r="J39" s="44"/>
    </row>
    <row r="40" spans="1:10" x14ac:dyDescent="0.25">
      <c r="A40" s="7" t="s">
        <v>261</v>
      </c>
      <c r="B40" s="13" t="s">
        <v>262</v>
      </c>
      <c r="C40" s="8" t="s">
        <v>4</v>
      </c>
      <c r="D40" s="8">
        <v>6</v>
      </c>
      <c r="E40" s="36">
        <v>2682589</v>
      </c>
      <c r="F40" s="8">
        <v>0</v>
      </c>
      <c r="G40" s="36"/>
      <c r="H40" s="8">
        <v>0</v>
      </c>
      <c r="I40" s="36"/>
      <c r="J40" s="30">
        <f t="shared" si="0"/>
        <v>16095534</v>
      </c>
    </row>
    <row r="41" spans="1:10" x14ac:dyDescent="0.25">
      <c r="A41" s="1"/>
      <c r="B41" s="10"/>
      <c r="C41" s="2" t="s">
        <v>5</v>
      </c>
      <c r="D41" s="2">
        <v>2</v>
      </c>
      <c r="E41" s="37">
        <v>2010474</v>
      </c>
      <c r="F41" s="2">
        <v>0</v>
      </c>
      <c r="G41" s="37"/>
      <c r="H41" s="2">
        <v>0</v>
      </c>
      <c r="I41" s="37"/>
      <c r="J41" s="29">
        <f t="shared" si="0"/>
        <v>4020948</v>
      </c>
    </row>
    <row r="42" spans="1:10" x14ac:dyDescent="0.25">
      <c r="A42" s="1"/>
      <c r="B42" s="10"/>
      <c r="C42" s="2" t="s">
        <v>6</v>
      </c>
      <c r="D42" s="2">
        <v>2</v>
      </c>
      <c r="E42" s="37">
        <v>3175418</v>
      </c>
      <c r="F42" s="2">
        <v>0</v>
      </c>
      <c r="G42" s="37"/>
      <c r="H42" s="2">
        <v>0</v>
      </c>
      <c r="I42" s="37"/>
      <c r="J42" s="29">
        <f t="shared" si="0"/>
        <v>6350836</v>
      </c>
    </row>
    <row r="43" spans="1:10" x14ac:dyDescent="0.25">
      <c r="A43" s="1"/>
      <c r="B43" s="10"/>
      <c r="C43" s="2" t="s">
        <v>7</v>
      </c>
      <c r="D43" s="2">
        <v>1</v>
      </c>
      <c r="E43" s="37">
        <v>2174501</v>
      </c>
      <c r="F43" s="2">
        <v>0</v>
      </c>
      <c r="G43" s="37"/>
      <c r="H43" s="2">
        <v>0</v>
      </c>
      <c r="I43" s="37"/>
      <c r="J43" s="29">
        <f t="shared" si="0"/>
        <v>2174501</v>
      </c>
    </row>
    <row r="44" spans="1:10" x14ac:dyDescent="0.25">
      <c r="A44" s="1"/>
      <c r="B44" s="10"/>
      <c r="C44" s="2" t="s">
        <v>8</v>
      </c>
      <c r="D44" s="2">
        <v>4</v>
      </c>
      <c r="E44" s="37">
        <v>6211736</v>
      </c>
      <c r="F44" s="2">
        <v>0</v>
      </c>
      <c r="G44" s="37"/>
      <c r="H44" s="2">
        <v>0</v>
      </c>
      <c r="I44" s="37"/>
      <c r="J44" s="29">
        <f t="shared" si="0"/>
        <v>24846944</v>
      </c>
    </row>
    <row r="45" spans="1:10" x14ac:dyDescent="0.25">
      <c r="A45" s="1"/>
      <c r="B45" s="10"/>
      <c r="C45" s="2" t="s">
        <v>9</v>
      </c>
      <c r="D45" s="2">
        <v>2</v>
      </c>
      <c r="E45" s="37">
        <v>5024420</v>
      </c>
      <c r="F45" s="2">
        <v>0</v>
      </c>
      <c r="G45" s="37"/>
      <c r="H45" s="2">
        <v>0</v>
      </c>
      <c r="I45" s="37"/>
      <c r="J45" s="29">
        <f t="shared" si="0"/>
        <v>10048840</v>
      </c>
    </row>
    <row r="46" spans="1:10" x14ac:dyDescent="0.25">
      <c r="A46" s="1"/>
      <c r="B46" s="10" t="s">
        <v>263</v>
      </c>
      <c r="C46" s="2" t="s">
        <v>4</v>
      </c>
      <c r="D46" s="2">
        <v>5</v>
      </c>
      <c r="E46" s="37">
        <v>2682589</v>
      </c>
      <c r="F46" s="2">
        <v>0</v>
      </c>
      <c r="G46" s="37"/>
      <c r="H46" s="2">
        <v>0</v>
      </c>
      <c r="I46" s="37"/>
      <c r="J46" s="29">
        <f t="shared" si="0"/>
        <v>13412945</v>
      </c>
    </row>
    <row r="47" spans="1:10" x14ac:dyDescent="0.25">
      <c r="A47" s="1"/>
      <c r="B47" s="10"/>
      <c r="C47" s="2" t="s">
        <v>5</v>
      </c>
      <c r="D47" s="2">
        <v>1</v>
      </c>
      <c r="E47" s="37">
        <v>2010474</v>
      </c>
      <c r="F47" s="2">
        <v>0</v>
      </c>
      <c r="G47" s="37"/>
      <c r="H47" s="2">
        <v>0</v>
      </c>
      <c r="I47" s="37"/>
      <c r="J47" s="29">
        <f t="shared" si="0"/>
        <v>2010474</v>
      </c>
    </row>
    <row r="48" spans="1:10" x14ac:dyDescent="0.25">
      <c r="A48" s="1"/>
      <c r="B48" s="10"/>
      <c r="C48" s="2" t="s">
        <v>6</v>
      </c>
      <c r="D48" s="2">
        <v>1</v>
      </c>
      <c r="E48" s="37">
        <v>3175418</v>
      </c>
      <c r="F48" s="2">
        <v>0</v>
      </c>
      <c r="G48" s="37"/>
      <c r="H48" s="2">
        <v>0</v>
      </c>
      <c r="I48" s="37"/>
      <c r="J48" s="29">
        <f t="shared" si="0"/>
        <v>3175418</v>
      </c>
    </row>
    <row r="49" spans="1:10" x14ac:dyDescent="0.25">
      <c r="A49" s="1"/>
      <c r="B49" s="10"/>
      <c r="C49" s="2" t="s">
        <v>8</v>
      </c>
      <c r="D49" s="2">
        <v>1</v>
      </c>
      <c r="E49" s="37">
        <v>6211736</v>
      </c>
      <c r="F49" s="2">
        <v>0</v>
      </c>
      <c r="G49" s="37"/>
      <c r="H49" s="2">
        <v>0</v>
      </c>
      <c r="I49" s="37"/>
      <c r="J49" s="29">
        <f t="shared" si="0"/>
        <v>6211736</v>
      </c>
    </row>
    <row r="50" spans="1:10" ht="15.75" thickBot="1" x14ac:dyDescent="0.3">
      <c r="A50" s="4"/>
      <c r="B50" s="5"/>
      <c r="C50" s="14" t="s">
        <v>9</v>
      </c>
      <c r="D50" s="14">
        <v>1</v>
      </c>
      <c r="E50" s="38">
        <v>5024420</v>
      </c>
      <c r="F50" s="14">
        <v>0</v>
      </c>
      <c r="G50" s="38"/>
      <c r="H50" s="14">
        <v>0</v>
      </c>
      <c r="I50" s="38"/>
      <c r="J50" s="40">
        <f t="shared" si="0"/>
        <v>5024420</v>
      </c>
    </row>
    <row r="51" spans="1:10" ht="15.75" thickBot="1" x14ac:dyDescent="0.3">
      <c r="J51" s="44"/>
    </row>
    <row r="52" spans="1:10" x14ac:dyDescent="0.25">
      <c r="A52" s="7" t="s">
        <v>192</v>
      </c>
      <c r="B52" s="13" t="s">
        <v>131</v>
      </c>
      <c r="C52" s="8" t="s">
        <v>4</v>
      </c>
      <c r="D52" s="8">
        <v>8</v>
      </c>
      <c r="E52" s="36">
        <v>2682589</v>
      </c>
      <c r="F52" s="8">
        <v>0</v>
      </c>
      <c r="G52" s="36"/>
      <c r="H52" s="8">
        <v>0</v>
      </c>
      <c r="I52" s="36"/>
      <c r="J52" s="30">
        <f t="shared" si="0"/>
        <v>21460712</v>
      </c>
    </row>
    <row r="53" spans="1:10" x14ac:dyDescent="0.25">
      <c r="A53" s="1"/>
      <c r="B53" s="10"/>
      <c r="C53" s="2" t="s">
        <v>5</v>
      </c>
      <c r="D53" s="2">
        <v>2</v>
      </c>
      <c r="E53" s="37">
        <v>2010474</v>
      </c>
      <c r="F53" s="2">
        <v>0</v>
      </c>
      <c r="G53" s="37"/>
      <c r="H53" s="2">
        <v>0</v>
      </c>
      <c r="I53" s="37"/>
      <c r="J53" s="29">
        <f t="shared" si="0"/>
        <v>4020948</v>
      </c>
    </row>
    <row r="54" spans="1:10" x14ac:dyDescent="0.25">
      <c r="A54" s="1"/>
      <c r="B54" s="10"/>
      <c r="C54" s="2" t="s">
        <v>6</v>
      </c>
      <c r="D54" s="2">
        <v>3</v>
      </c>
      <c r="E54" s="37">
        <v>3175418</v>
      </c>
      <c r="F54" s="2">
        <v>0</v>
      </c>
      <c r="G54" s="37"/>
      <c r="H54" s="2">
        <v>0</v>
      </c>
      <c r="I54" s="37"/>
      <c r="J54" s="29">
        <f t="shared" si="0"/>
        <v>9526254</v>
      </c>
    </row>
    <row r="55" spans="1:10" x14ac:dyDescent="0.25">
      <c r="A55" s="1"/>
      <c r="B55" s="10"/>
      <c r="C55" s="2" t="s">
        <v>8</v>
      </c>
      <c r="D55" s="2">
        <v>5</v>
      </c>
      <c r="E55" s="37">
        <v>6211736</v>
      </c>
      <c r="F55" s="2">
        <v>1</v>
      </c>
      <c r="G55" s="37">
        <v>3105869</v>
      </c>
      <c r="H55" s="2">
        <v>0</v>
      </c>
      <c r="I55" s="37"/>
      <c r="J55" s="29">
        <f t="shared" si="0"/>
        <v>34164549</v>
      </c>
    </row>
    <row r="56" spans="1:10" ht="15.75" thickBot="1" x14ac:dyDescent="0.3">
      <c r="A56" s="4"/>
      <c r="B56" s="5"/>
      <c r="C56" s="14" t="s">
        <v>9</v>
      </c>
      <c r="D56" s="14">
        <v>2</v>
      </c>
      <c r="E56" s="38">
        <v>5024420</v>
      </c>
      <c r="F56" s="14">
        <v>0</v>
      </c>
      <c r="G56" s="38"/>
      <c r="H56" s="14">
        <v>0</v>
      </c>
      <c r="I56" s="38"/>
      <c r="J56" s="40">
        <f t="shared" si="0"/>
        <v>10048840</v>
      </c>
    </row>
    <row r="57" spans="1:10" ht="15.75" thickBot="1" x14ac:dyDescent="0.3">
      <c r="J57" s="44"/>
    </row>
    <row r="58" spans="1:10" x14ac:dyDescent="0.25">
      <c r="A58" s="7" t="s">
        <v>264</v>
      </c>
      <c r="B58" s="13" t="s">
        <v>265</v>
      </c>
      <c r="C58" s="8" t="s">
        <v>4</v>
      </c>
      <c r="D58" s="8">
        <v>7</v>
      </c>
      <c r="E58" s="36">
        <v>2682589</v>
      </c>
      <c r="F58" s="8">
        <v>0</v>
      </c>
      <c r="G58" s="36"/>
      <c r="H58" s="8">
        <v>0</v>
      </c>
      <c r="I58" s="36"/>
      <c r="J58" s="30">
        <f t="shared" si="0"/>
        <v>18778123</v>
      </c>
    </row>
    <row r="59" spans="1:10" x14ac:dyDescent="0.25">
      <c r="A59" s="1"/>
      <c r="B59" s="10"/>
      <c r="C59" s="2" t="s">
        <v>5</v>
      </c>
      <c r="D59" s="2">
        <v>2</v>
      </c>
      <c r="E59" s="37">
        <v>2010474</v>
      </c>
      <c r="F59" s="2">
        <v>0</v>
      </c>
      <c r="G59" s="37"/>
      <c r="H59" s="2">
        <v>0</v>
      </c>
      <c r="I59" s="37"/>
      <c r="J59" s="29">
        <f t="shared" si="0"/>
        <v>4020948</v>
      </c>
    </row>
    <row r="60" spans="1:10" x14ac:dyDescent="0.25">
      <c r="A60" s="1"/>
      <c r="B60" s="10"/>
      <c r="C60" s="2" t="s">
        <v>6</v>
      </c>
      <c r="D60" s="2">
        <v>3</v>
      </c>
      <c r="E60" s="37">
        <v>3175418</v>
      </c>
      <c r="F60" s="2">
        <v>0</v>
      </c>
      <c r="G60" s="37"/>
      <c r="H60" s="2">
        <v>0</v>
      </c>
      <c r="I60" s="37"/>
      <c r="J60" s="29">
        <f t="shared" si="0"/>
        <v>9526254</v>
      </c>
    </row>
    <row r="61" spans="1:10" x14ac:dyDescent="0.25">
      <c r="A61" s="1"/>
      <c r="B61" s="10"/>
      <c r="C61" s="2" t="s">
        <v>7</v>
      </c>
      <c r="D61" s="2">
        <v>1</v>
      </c>
      <c r="E61" s="37">
        <v>2174501</v>
      </c>
      <c r="F61" s="2">
        <v>0</v>
      </c>
      <c r="G61" s="37"/>
      <c r="H61" s="2">
        <v>0</v>
      </c>
      <c r="I61" s="37"/>
      <c r="J61" s="29">
        <f t="shared" si="0"/>
        <v>2174501</v>
      </c>
    </row>
    <row r="62" spans="1:10" x14ac:dyDescent="0.25">
      <c r="A62" s="1"/>
      <c r="B62" s="10"/>
      <c r="C62" s="2" t="s">
        <v>8</v>
      </c>
      <c r="D62" s="2">
        <v>5</v>
      </c>
      <c r="E62" s="37">
        <v>6211736</v>
      </c>
      <c r="F62" s="2">
        <v>0</v>
      </c>
      <c r="G62" s="37"/>
      <c r="H62" s="2">
        <v>0</v>
      </c>
      <c r="I62" s="37"/>
      <c r="J62" s="29">
        <f t="shared" si="0"/>
        <v>31058680</v>
      </c>
    </row>
    <row r="63" spans="1:10" ht="15.75" thickBot="1" x14ac:dyDescent="0.3">
      <c r="A63" s="4"/>
      <c r="B63" s="5"/>
      <c r="C63" s="14" t="s">
        <v>9</v>
      </c>
      <c r="D63" s="14">
        <v>2</v>
      </c>
      <c r="E63" s="38">
        <v>5024420</v>
      </c>
      <c r="F63" s="14">
        <v>0</v>
      </c>
      <c r="G63" s="38"/>
      <c r="H63" s="14">
        <v>0</v>
      </c>
      <c r="I63" s="38"/>
      <c r="J63" s="40">
        <f t="shared" si="0"/>
        <v>10048840</v>
      </c>
    </row>
    <row r="64" spans="1:10" ht="15.75" thickBot="1" x14ac:dyDescent="0.3">
      <c r="J64" s="44"/>
    </row>
    <row r="65" spans="1:10" x14ac:dyDescent="0.25">
      <c r="A65" s="7" t="s">
        <v>266</v>
      </c>
      <c r="B65" s="13" t="s">
        <v>267</v>
      </c>
      <c r="C65" s="8" t="s">
        <v>4</v>
      </c>
      <c r="D65" s="8">
        <v>1</v>
      </c>
      <c r="E65" s="36">
        <v>2682589</v>
      </c>
      <c r="F65" s="8">
        <v>0</v>
      </c>
      <c r="G65" s="36"/>
      <c r="H65" s="8">
        <v>0</v>
      </c>
      <c r="I65" s="36"/>
      <c r="J65" s="30">
        <f t="shared" si="0"/>
        <v>2682589</v>
      </c>
    </row>
    <row r="66" spans="1:10" x14ac:dyDescent="0.25">
      <c r="A66" s="1"/>
      <c r="B66" s="10"/>
      <c r="C66" s="2" t="s">
        <v>5</v>
      </c>
      <c r="D66" s="2">
        <v>0</v>
      </c>
      <c r="E66" s="37"/>
      <c r="F66" s="2">
        <v>0</v>
      </c>
      <c r="G66" s="37"/>
      <c r="H66" s="2">
        <v>0</v>
      </c>
      <c r="I66" s="37"/>
      <c r="J66" s="29">
        <f t="shared" si="0"/>
        <v>0</v>
      </c>
    </row>
    <row r="67" spans="1:10" x14ac:dyDescent="0.25">
      <c r="A67" s="1"/>
      <c r="B67" s="10"/>
      <c r="C67" s="2" t="s">
        <v>6</v>
      </c>
      <c r="D67" s="2">
        <v>1</v>
      </c>
      <c r="E67" s="37">
        <v>3175418</v>
      </c>
      <c r="F67" s="2">
        <v>0</v>
      </c>
      <c r="G67" s="37"/>
      <c r="H67" s="2">
        <v>0</v>
      </c>
      <c r="I67" s="37"/>
      <c r="J67" s="29">
        <f t="shared" si="0"/>
        <v>3175418</v>
      </c>
    </row>
    <row r="68" spans="1:10" x14ac:dyDescent="0.25">
      <c r="A68" s="1"/>
      <c r="B68" s="10"/>
      <c r="C68" s="2" t="s">
        <v>8</v>
      </c>
      <c r="D68" s="2">
        <v>0</v>
      </c>
      <c r="E68" s="37"/>
      <c r="F68" s="2">
        <v>1</v>
      </c>
      <c r="G68" s="37">
        <v>3105869</v>
      </c>
      <c r="H68" s="2">
        <v>0</v>
      </c>
      <c r="I68" s="37"/>
      <c r="J68" s="29">
        <f t="shared" ref="J68:J131" si="1">+(E68*D68)+(G68*F68)+(I68*H68)</f>
        <v>3105869</v>
      </c>
    </row>
    <row r="69" spans="1:10" ht="15.75" thickBot="1" x14ac:dyDescent="0.3">
      <c r="A69" s="4"/>
      <c r="B69" s="5"/>
      <c r="C69" s="14" t="s">
        <v>9</v>
      </c>
      <c r="D69" s="14">
        <v>0</v>
      </c>
      <c r="E69" s="38"/>
      <c r="F69" s="14">
        <v>0</v>
      </c>
      <c r="G69" s="38"/>
      <c r="H69" s="14">
        <v>0</v>
      </c>
      <c r="I69" s="38"/>
      <c r="J69" s="40">
        <f t="shared" si="1"/>
        <v>0</v>
      </c>
    </row>
    <row r="70" spans="1:10" ht="15.75" thickBot="1" x14ac:dyDescent="0.3">
      <c r="J70" s="44"/>
    </row>
    <row r="71" spans="1:10" x14ac:dyDescent="0.25">
      <c r="A71" s="7" t="s">
        <v>268</v>
      </c>
      <c r="B71" s="13" t="s">
        <v>269</v>
      </c>
      <c r="C71" s="8" t="s">
        <v>4</v>
      </c>
      <c r="D71" s="8">
        <v>6</v>
      </c>
      <c r="E71" s="36">
        <v>2682589</v>
      </c>
      <c r="F71" s="8">
        <v>0</v>
      </c>
      <c r="G71" s="36"/>
      <c r="H71" s="8">
        <v>0</v>
      </c>
      <c r="I71" s="36"/>
      <c r="J71" s="30">
        <f t="shared" si="1"/>
        <v>16095534</v>
      </c>
    </row>
    <row r="72" spans="1:10" x14ac:dyDescent="0.25">
      <c r="A72" s="1"/>
      <c r="B72" s="10"/>
      <c r="C72" s="2" t="s">
        <v>5</v>
      </c>
      <c r="D72" s="2">
        <v>1</v>
      </c>
      <c r="E72" s="37">
        <v>2010474</v>
      </c>
      <c r="F72" s="2">
        <v>0</v>
      </c>
      <c r="G72" s="37"/>
      <c r="H72" s="2">
        <v>0</v>
      </c>
      <c r="I72" s="37"/>
      <c r="J72" s="29">
        <f t="shared" si="1"/>
        <v>2010474</v>
      </c>
    </row>
    <row r="73" spans="1:10" x14ac:dyDescent="0.25">
      <c r="A73" s="1"/>
      <c r="B73" s="10"/>
      <c r="C73" s="2" t="s">
        <v>6</v>
      </c>
      <c r="D73" s="2">
        <v>2</v>
      </c>
      <c r="E73" s="37">
        <v>3175418</v>
      </c>
      <c r="F73" s="2">
        <v>0</v>
      </c>
      <c r="G73" s="37"/>
      <c r="H73" s="2">
        <v>0</v>
      </c>
      <c r="I73" s="37"/>
      <c r="J73" s="29">
        <f t="shared" si="1"/>
        <v>6350836</v>
      </c>
    </row>
    <row r="74" spans="1:10" x14ac:dyDescent="0.25">
      <c r="A74" s="1"/>
      <c r="B74" s="10"/>
      <c r="C74" s="2" t="s">
        <v>8</v>
      </c>
      <c r="D74" s="2">
        <v>3</v>
      </c>
      <c r="E74" s="37">
        <v>6211736</v>
      </c>
      <c r="F74" s="2">
        <v>1</v>
      </c>
      <c r="G74" s="37">
        <v>3105869</v>
      </c>
      <c r="H74" s="2">
        <v>0</v>
      </c>
      <c r="I74" s="37"/>
      <c r="J74" s="29">
        <f t="shared" si="1"/>
        <v>21741077</v>
      </c>
    </row>
    <row r="75" spans="1:10" ht="15.75" thickBot="1" x14ac:dyDescent="0.3">
      <c r="A75" s="4"/>
      <c r="B75" s="5"/>
      <c r="C75" s="14" t="s">
        <v>9</v>
      </c>
      <c r="D75" s="14">
        <v>1</v>
      </c>
      <c r="E75" s="38">
        <v>5024420</v>
      </c>
      <c r="F75" s="14">
        <v>0</v>
      </c>
      <c r="G75" s="38"/>
      <c r="H75" s="14">
        <v>0</v>
      </c>
      <c r="I75" s="38"/>
      <c r="J75" s="40">
        <f t="shared" si="1"/>
        <v>5024420</v>
      </c>
    </row>
    <row r="76" spans="1:10" ht="15.75" thickBot="1" x14ac:dyDescent="0.3">
      <c r="J76" s="44"/>
    </row>
    <row r="77" spans="1:10" x14ac:dyDescent="0.25">
      <c r="A77" s="7" t="s">
        <v>270</v>
      </c>
      <c r="B77" s="13" t="s">
        <v>271</v>
      </c>
      <c r="C77" s="8" t="s">
        <v>4</v>
      </c>
      <c r="D77" s="8">
        <v>1</v>
      </c>
      <c r="E77" s="36">
        <v>2682589</v>
      </c>
      <c r="F77" s="8">
        <v>0</v>
      </c>
      <c r="G77" s="36"/>
      <c r="H77" s="8">
        <v>0</v>
      </c>
      <c r="I77" s="36"/>
      <c r="J77" s="30">
        <f t="shared" si="1"/>
        <v>2682589</v>
      </c>
    </row>
    <row r="78" spans="1:10" x14ac:dyDescent="0.25">
      <c r="A78" s="1"/>
      <c r="B78" s="10"/>
      <c r="C78" s="2" t="s">
        <v>5</v>
      </c>
      <c r="D78" s="2">
        <v>0</v>
      </c>
      <c r="E78" s="37"/>
      <c r="F78" s="2">
        <v>0</v>
      </c>
      <c r="G78" s="37"/>
      <c r="H78" s="2">
        <v>0</v>
      </c>
      <c r="I78" s="37"/>
      <c r="J78" s="29">
        <f t="shared" si="1"/>
        <v>0</v>
      </c>
    </row>
    <row r="79" spans="1:10" x14ac:dyDescent="0.25">
      <c r="A79" s="1"/>
      <c r="B79" s="10"/>
      <c r="C79" s="2" t="s">
        <v>6</v>
      </c>
      <c r="D79" s="2">
        <v>1</v>
      </c>
      <c r="E79" s="37">
        <v>3175418</v>
      </c>
      <c r="F79" s="2">
        <v>0</v>
      </c>
      <c r="G79" s="37"/>
      <c r="H79" s="2">
        <v>0</v>
      </c>
      <c r="I79" s="37"/>
      <c r="J79" s="29">
        <f t="shared" si="1"/>
        <v>3175418</v>
      </c>
    </row>
    <row r="80" spans="1:10" x14ac:dyDescent="0.25">
      <c r="A80" s="1"/>
      <c r="B80" s="10"/>
      <c r="C80" s="2" t="s">
        <v>8</v>
      </c>
      <c r="D80" s="2">
        <v>0</v>
      </c>
      <c r="E80" s="37"/>
      <c r="F80" s="2">
        <v>1</v>
      </c>
      <c r="G80" s="37">
        <v>3105869</v>
      </c>
      <c r="H80" s="2">
        <v>0</v>
      </c>
      <c r="I80" s="37"/>
      <c r="J80" s="29">
        <f t="shared" si="1"/>
        <v>3105869</v>
      </c>
    </row>
    <row r="81" spans="1:10" ht="15.75" thickBot="1" x14ac:dyDescent="0.3">
      <c r="A81" s="4"/>
      <c r="B81" s="5"/>
      <c r="C81" s="14" t="s">
        <v>9</v>
      </c>
      <c r="D81" s="14">
        <v>0</v>
      </c>
      <c r="E81" s="38"/>
      <c r="F81" s="14">
        <v>1</v>
      </c>
      <c r="G81" s="38">
        <v>2512210</v>
      </c>
      <c r="H81" s="14">
        <v>0</v>
      </c>
      <c r="I81" s="38"/>
      <c r="J81" s="40">
        <f t="shared" si="1"/>
        <v>2512210</v>
      </c>
    </row>
    <row r="82" spans="1:10" ht="15.75" thickBot="1" x14ac:dyDescent="0.3">
      <c r="J82" s="44"/>
    </row>
    <row r="83" spans="1:10" x14ac:dyDescent="0.25">
      <c r="A83" s="7" t="s">
        <v>272</v>
      </c>
      <c r="B83" s="13" t="s">
        <v>273</v>
      </c>
      <c r="C83" s="8" t="s">
        <v>4</v>
      </c>
      <c r="D83" s="8">
        <v>1</v>
      </c>
      <c r="E83" s="36">
        <v>2682589</v>
      </c>
      <c r="F83" s="8">
        <v>0</v>
      </c>
      <c r="G83" s="36"/>
      <c r="H83" s="8">
        <v>0</v>
      </c>
      <c r="I83" s="36"/>
      <c r="J83" s="30">
        <f t="shared" si="1"/>
        <v>2682589</v>
      </c>
    </row>
    <row r="84" spans="1:10" x14ac:dyDescent="0.25">
      <c r="A84" s="1"/>
      <c r="B84" s="10"/>
      <c r="C84" s="2" t="s">
        <v>5</v>
      </c>
      <c r="D84" s="2">
        <v>0</v>
      </c>
      <c r="E84" s="37"/>
      <c r="F84" s="2">
        <v>0</v>
      </c>
      <c r="G84" s="37"/>
      <c r="H84" s="2">
        <v>0</v>
      </c>
      <c r="I84" s="37"/>
      <c r="J84" s="29">
        <f t="shared" si="1"/>
        <v>0</v>
      </c>
    </row>
    <row r="85" spans="1:10" x14ac:dyDescent="0.25">
      <c r="A85" s="1"/>
      <c r="B85" s="10"/>
      <c r="C85" s="2" t="s">
        <v>6</v>
      </c>
      <c r="D85" s="2">
        <v>1</v>
      </c>
      <c r="E85" s="37">
        <v>3175418</v>
      </c>
      <c r="F85" s="2">
        <v>0</v>
      </c>
      <c r="G85" s="37"/>
      <c r="H85" s="2">
        <v>0</v>
      </c>
      <c r="I85" s="37"/>
      <c r="J85" s="29">
        <f t="shared" si="1"/>
        <v>3175418</v>
      </c>
    </row>
    <row r="86" spans="1:10" x14ac:dyDescent="0.25">
      <c r="A86" s="1"/>
      <c r="B86" s="10"/>
      <c r="C86" s="2" t="s">
        <v>8</v>
      </c>
      <c r="D86" s="2">
        <v>0</v>
      </c>
      <c r="E86" s="37"/>
      <c r="F86" s="2">
        <v>1</v>
      </c>
      <c r="G86" s="37">
        <v>3105869</v>
      </c>
      <c r="H86" s="2">
        <v>0</v>
      </c>
      <c r="I86" s="37"/>
      <c r="J86" s="29">
        <f t="shared" si="1"/>
        <v>3105869</v>
      </c>
    </row>
    <row r="87" spans="1:10" ht="15.75" thickBot="1" x14ac:dyDescent="0.3">
      <c r="A87" s="4"/>
      <c r="B87" s="5"/>
      <c r="C87" s="14" t="s">
        <v>9</v>
      </c>
      <c r="D87" s="14">
        <v>0</v>
      </c>
      <c r="E87" s="38"/>
      <c r="F87" s="14">
        <v>0</v>
      </c>
      <c r="G87" s="38"/>
      <c r="H87" s="14">
        <v>0</v>
      </c>
      <c r="I87" s="38"/>
      <c r="J87" s="40">
        <f t="shared" si="1"/>
        <v>0</v>
      </c>
    </row>
    <row r="88" spans="1:10" ht="15.75" thickBot="1" x14ac:dyDescent="0.3">
      <c r="J88" s="44"/>
    </row>
    <row r="89" spans="1:10" x14ac:dyDescent="0.25">
      <c r="A89" s="7" t="s">
        <v>274</v>
      </c>
      <c r="B89" s="13" t="s">
        <v>275</v>
      </c>
      <c r="C89" s="8" t="s">
        <v>4</v>
      </c>
      <c r="D89" s="8">
        <v>1</v>
      </c>
      <c r="E89" s="36">
        <v>2682589</v>
      </c>
      <c r="F89" s="8">
        <v>0</v>
      </c>
      <c r="G89" s="36"/>
      <c r="H89" s="8">
        <v>0</v>
      </c>
      <c r="I89" s="36"/>
      <c r="J89" s="30">
        <f t="shared" si="1"/>
        <v>2682589</v>
      </c>
    </row>
    <row r="90" spans="1:10" x14ac:dyDescent="0.25">
      <c r="A90" s="1"/>
      <c r="B90" s="10"/>
      <c r="C90" s="2" t="s">
        <v>5</v>
      </c>
      <c r="D90" s="2">
        <v>0</v>
      </c>
      <c r="E90" s="37"/>
      <c r="F90" s="2">
        <v>0</v>
      </c>
      <c r="G90" s="37"/>
      <c r="H90" s="2">
        <v>0</v>
      </c>
      <c r="I90" s="37"/>
      <c r="J90" s="29">
        <f t="shared" si="1"/>
        <v>0</v>
      </c>
    </row>
    <row r="91" spans="1:10" x14ac:dyDescent="0.25">
      <c r="A91" s="1"/>
      <c r="B91" s="10"/>
      <c r="C91" s="2" t="s">
        <v>6</v>
      </c>
      <c r="D91" s="2">
        <v>1</v>
      </c>
      <c r="E91" s="37">
        <v>3175418</v>
      </c>
      <c r="F91" s="2">
        <v>0</v>
      </c>
      <c r="G91" s="37"/>
      <c r="H91" s="2">
        <v>0</v>
      </c>
      <c r="I91" s="37"/>
      <c r="J91" s="29">
        <f t="shared" si="1"/>
        <v>3175418</v>
      </c>
    </row>
    <row r="92" spans="1:10" x14ac:dyDescent="0.25">
      <c r="A92" s="1"/>
      <c r="B92" s="10"/>
      <c r="C92" s="2" t="s">
        <v>8</v>
      </c>
      <c r="D92" s="2">
        <v>0</v>
      </c>
      <c r="E92" s="37"/>
      <c r="F92" s="2">
        <v>1</v>
      </c>
      <c r="G92" s="37">
        <v>3105869</v>
      </c>
      <c r="H92" s="2">
        <v>0</v>
      </c>
      <c r="I92" s="37"/>
      <c r="J92" s="29">
        <f t="shared" si="1"/>
        <v>3105869</v>
      </c>
    </row>
    <row r="93" spans="1:10" ht="15.75" thickBot="1" x14ac:dyDescent="0.3">
      <c r="A93" s="4"/>
      <c r="B93" s="5"/>
      <c r="C93" s="14" t="s">
        <v>9</v>
      </c>
      <c r="D93" s="14">
        <v>0</v>
      </c>
      <c r="E93" s="38"/>
      <c r="F93" s="14">
        <v>1</v>
      </c>
      <c r="G93" s="38">
        <v>2512210</v>
      </c>
      <c r="H93" s="14">
        <v>0</v>
      </c>
      <c r="I93" s="38"/>
      <c r="J93" s="40">
        <f t="shared" si="1"/>
        <v>2512210</v>
      </c>
    </row>
    <row r="94" spans="1:10" ht="15.75" thickBot="1" x14ac:dyDescent="0.3">
      <c r="J94" s="44"/>
    </row>
    <row r="95" spans="1:10" x14ac:dyDescent="0.25">
      <c r="A95" s="7" t="s">
        <v>276</v>
      </c>
      <c r="B95" s="13" t="s">
        <v>277</v>
      </c>
      <c r="C95" s="8" t="s">
        <v>4</v>
      </c>
      <c r="D95" s="8">
        <v>1</v>
      </c>
      <c r="E95" s="36">
        <v>2682589</v>
      </c>
      <c r="F95" s="8">
        <v>0</v>
      </c>
      <c r="G95" s="36"/>
      <c r="H95" s="8">
        <v>0</v>
      </c>
      <c r="I95" s="36"/>
      <c r="J95" s="30">
        <f t="shared" si="1"/>
        <v>2682589</v>
      </c>
    </row>
    <row r="96" spans="1:10" x14ac:dyDescent="0.25">
      <c r="A96" s="1"/>
      <c r="B96" s="10"/>
      <c r="C96" s="2" t="s">
        <v>5</v>
      </c>
      <c r="D96" s="2">
        <v>0</v>
      </c>
      <c r="E96" s="37"/>
      <c r="F96" s="2">
        <v>0</v>
      </c>
      <c r="G96" s="37"/>
      <c r="H96" s="2">
        <v>0</v>
      </c>
      <c r="I96" s="37"/>
      <c r="J96" s="29">
        <f t="shared" si="1"/>
        <v>0</v>
      </c>
    </row>
    <row r="97" spans="1:10" x14ac:dyDescent="0.25">
      <c r="A97" s="1"/>
      <c r="B97" s="10"/>
      <c r="C97" s="2" t="s">
        <v>6</v>
      </c>
      <c r="D97" s="2">
        <v>1</v>
      </c>
      <c r="E97" s="37">
        <v>3175418</v>
      </c>
      <c r="F97" s="2">
        <v>0</v>
      </c>
      <c r="G97" s="37"/>
      <c r="H97" s="2">
        <v>0</v>
      </c>
      <c r="I97" s="37"/>
      <c r="J97" s="29">
        <f t="shared" si="1"/>
        <v>3175418</v>
      </c>
    </row>
    <row r="98" spans="1:10" x14ac:dyDescent="0.25">
      <c r="A98" s="1"/>
      <c r="B98" s="10"/>
      <c r="C98" s="2" t="s">
        <v>8</v>
      </c>
      <c r="D98" s="2">
        <v>0</v>
      </c>
      <c r="E98" s="37"/>
      <c r="F98" s="2">
        <v>1</v>
      </c>
      <c r="G98" s="37">
        <v>3105869</v>
      </c>
      <c r="H98" s="2">
        <v>0</v>
      </c>
      <c r="I98" s="37"/>
      <c r="J98" s="29">
        <f t="shared" si="1"/>
        <v>3105869</v>
      </c>
    </row>
    <row r="99" spans="1:10" ht="15.75" thickBot="1" x14ac:dyDescent="0.3">
      <c r="A99" s="4"/>
      <c r="B99" s="5"/>
      <c r="C99" s="14" t="s">
        <v>9</v>
      </c>
      <c r="D99" s="14">
        <v>0</v>
      </c>
      <c r="E99" s="38"/>
      <c r="F99" s="14">
        <v>0</v>
      </c>
      <c r="G99" s="38"/>
      <c r="H99" s="14">
        <v>0</v>
      </c>
      <c r="I99" s="38"/>
      <c r="J99" s="40">
        <f t="shared" si="1"/>
        <v>0</v>
      </c>
    </row>
    <row r="100" spans="1:10" ht="15.75" thickBot="1" x14ac:dyDescent="0.3">
      <c r="J100" s="44"/>
    </row>
    <row r="101" spans="1:10" x14ac:dyDescent="0.25">
      <c r="A101" s="7" t="s">
        <v>278</v>
      </c>
      <c r="B101" s="13" t="s">
        <v>279</v>
      </c>
      <c r="C101" s="8" t="s">
        <v>4</v>
      </c>
      <c r="D101" s="8">
        <v>6</v>
      </c>
      <c r="E101" s="36">
        <v>2682589</v>
      </c>
      <c r="F101" s="8">
        <v>0</v>
      </c>
      <c r="G101" s="36"/>
      <c r="H101" s="8">
        <v>0</v>
      </c>
      <c r="I101" s="36"/>
      <c r="J101" s="30">
        <f t="shared" si="1"/>
        <v>16095534</v>
      </c>
    </row>
    <row r="102" spans="1:10" x14ac:dyDescent="0.25">
      <c r="A102" s="1"/>
      <c r="B102" s="10"/>
      <c r="C102" s="2" t="s">
        <v>5</v>
      </c>
      <c r="D102" s="2">
        <v>1</v>
      </c>
      <c r="E102" s="37">
        <v>2010474</v>
      </c>
      <c r="F102" s="2">
        <v>0</v>
      </c>
      <c r="G102" s="37"/>
      <c r="H102" s="2">
        <v>0</v>
      </c>
      <c r="I102" s="37"/>
      <c r="J102" s="29">
        <f t="shared" si="1"/>
        <v>2010474</v>
      </c>
    </row>
    <row r="103" spans="1:10" x14ac:dyDescent="0.25">
      <c r="A103" s="1"/>
      <c r="B103" s="10"/>
      <c r="C103" s="2" t="s">
        <v>6</v>
      </c>
      <c r="D103" s="2">
        <v>2</v>
      </c>
      <c r="E103" s="37">
        <v>3175418</v>
      </c>
      <c r="F103" s="2">
        <v>0</v>
      </c>
      <c r="G103" s="37"/>
      <c r="H103" s="2">
        <v>0</v>
      </c>
      <c r="I103" s="37"/>
      <c r="J103" s="29">
        <f t="shared" si="1"/>
        <v>6350836</v>
      </c>
    </row>
    <row r="104" spans="1:10" x14ac:dyDescent="0.25">
      <c r="A104" s="1"/>
      <c r="B104" s="10"/>
      <c r="C104" s="2" t="s">
        <v>7</v>
      </c>
      <c r="D104" s="2">
        <v>1</v>
      </c>
      <c r="E104" s="37">
        <v>2174501</v>
      </c>
      <c r="F104" s="2">
        <v>0</v>
      </c>
      <c r="G104" s="37"/>
      <c r="H104" s="2">
        <v>0</v>
      </c>
      <c r="I104" s="37"/>
      <c r="J104" s="29">
        <f t="shared" si="1"/>
        <v>2174501</v>
      </c>
    </row>
    <row r="105" spans="1:10" x14ac:dyDescent="0.25">
      <c r="A105" s="1"/>
      <c r="B105" s="10"/>
      <c r="C105" s="2" t="s">
        <v>8</v>
      </c>
      <c r="D105" s="2">
        <v>5</v>
      </c>
      <c r="E105" s="37">
        <v>6211736</v>
      </c>
      <c r="F105" s="2">
        <v>0</v>
      </c>
      <c r="G105" s="37"/>
      <c r="H105" s="2">
        <v>0</v>
      </c>
      <c r="I105" s="37"/>
      <c r="J105" s="29">
        <f t="shared" si="1"/>
        <v>31058680</v>
      </c>
    </row>
    <row r="106" spans="1:10" ht="15.75" thickBot="1" x14ac:dyDescent="0.3">
      <c r="A106" s="4"/>
      <c r="B106" s="5"/>
      <c r="C106" s="14" t="s">
        <v>9</v>
      </c>
      <c r="D106" s="14">
        <v>1</v>
      </c>
      <c r="E106" s="38">
        <v>5024420</v>
      </c>
      <c r="F106" s="14">
        <v>0</v>
      </c>
      <c r="G106" s="38"/>
      <c r="H106" s="14">
        <v>0</v>
      </c>
      <c r="I106" s="38"/>
      <c r="J106" s="40">
        <f t="shared" si="1"/>
        <v>5024420</v>
      </c>
    </row>
    <row r="107" spans="1:10" ht="15.75" thickBot="1" x14ac:dyDescent="0.3">
      <c r="J107" s="44"/>
    </row>
    <row r="108" spans="1:10" x14ac:dyDescent="0.25">
      <c r="A108" s="7" t="s">
        <v>301</v>
      </c>
      <c r="B108" s="13" t="s">
        <v>283</v>
      </c>
      <c r="C108" s="8" t="s">
        <v>4</v>
      </c>
      <c r="D108" s="8">
        <v>5</v>
      </c>
      <c r="E108" s="36">
        <v>2682589</v>
      </c>
      <c r="F108" s="8">
        <v>0</v>
      </c>
      <c r="G108" s="36"/>
      <c r="H108" s="8">
        <v>0</v>
      </c>
      <c r="I108" s="36"/>
      <c r="J108" s="30">
        <f t="shared" si="1"/>
        <v>13412945</v>
      </c>
    </row>
    <row r="109" spans="1:10" x14ac:dyDescent="0.25">
      <c r="A109" s="1"/>
      <c r="B109" s="10"/>
      <c r="C109" s="2" t="s">
        <v>5</v>
      </c>
      <c r="D109" s="2">
        <v>1</v>
      </c>
      <c r="E109" s="37">
        <v>2010474</v>
      </c>
      <c r="F109" s="2">
        <v>0</v>
      </c>
      <c r="G109" s="37"/>
      <c r="H109" s="2">
        <v>0</v>
      </c>
      <c r="I109" s="37"/>
      <c r="J109" s="29">
        <f t="shared" si="1"/>
        <v>2010474</v>
      </c>
    </row>
    <row r="110" spans="1:10" x14ac:dyDescent="0.25">
      <c r="A110" s="1"/>
      <c r="B110" s="10"/>
      <c r="C110" s="2" t="s">
        <v>6</v>
      </c>
      <c r="D110" s="2">
        <v>1</v>
      </c>
      <c r="E110" s="37">
        <v>3175418</v>
      </c>
      <c r="F110" s="2">
        <v>0</v>
      </c>
      <c r="G110" s="37"/>
      <c r="H110" s="2">
        <v>0</v>
      </c>
      <c r="I110" s="37"/>
      <c r="J110" s="29">
        <f t="shared" si="1"/>
        <v>3175418</v>
      </c>
    </row>
    <row r="111" spans="1:10" x14ac:dyDescent="0.25">
      <c r="A111" s="1"/>
      <c r="B111" s="10"/>
      <c r="C111" s="2" t="s">
        <v>7</v>
      </c>
      <c r="D111" s="2">
        <v>0</v>
      </c>
      <c r="E111" s="37"/>
      <c r="F111" s="2">
        <v>1</v>
      </c>
      <c r="G111" s="37">
        <v>1087251</v>
      </c>
      <c r="H111" s="2">
        <v>0</v>
      </c>
      <c r="I111" s="37"/>
      <c r="J111" s="29">
        <f t="shared" si="1"/>
        <v>1087251</v>
      </c>
    </row>
    <row r="112" spans="1:10" x14ac:dyDescent="0.25">
      <c r="A112" s="1"/>
      <c r="B112" s="10"/>
      <c r="C112" s="2" t="s">
        <v>8</v>
      </c>
      <c r="D112" s="2">
        <v>1</v>
      </c>
      <c r="E112" s="37">
        <v>6211736</v>
      </c>
      <c r="F112" s="2">
        <v>0</v>
      </c>
      <c r="G112" s="37"/>
      <c r="H112" s="2">
        <v>0</v>
      </c>
      <c r="I112" s="37"/>
      <c r="J112" s="29">
        <f t="shared" si="1"/>
        <v>6211736</v>
      </c>
    </row>
    <row r="113" spans="1:10" ht="15.75" thickBot="1" x14ac:dyDescent="0.3">
      <c r="A113" s="4"/>
      <c r="B113" s="5"/>
      <c r="C113" s="14" t="s">
        <v>9</v>
      </c>
      <c r="D113" s="14">
        <v>0</v>
      </c>
      <c r="E113" s="38"/>
      <c r="F113" s="14">
        <v>1</v>
      </c>
      <c r="G113" s="38">
        <v>2512210</v>
      </c>
      <c r="H113" s="14">
        <v>0</v>
      </c>
      <c r="I113" s="38"/>
      <c r="J113" s="40">
        <f t="shared" si="1"/>
        <v>2512210</v>
      </c>
    </row>
    <row r="114" spans="1:10" ht="15.75" thickBot="1" x14ac:dyDescent="0.3">
      <c r="J114" s="44"/>
    </row>
    <row r="115" spans="1:10" x14ac:dyDescent="0.25">
      <c r="A115" s="7" t="s">
        <v>280</v>
      </c>
      <c r="B115" s="13" t="s">
        <v>281</v>
      </c>
      <c r="C115" s="8" t="s">
        <v>4</v>
      </c>
      <c r="D115" s="8">
        <v>1</v>
      </c>
      <c r="E115" s="36">
        <v>2682589</v>
      </c>
      <c r="F115" s="8">
        <v>0</v>
      </c>
      <c r="G115" s="36"/>
      <c r="H115" s="8">
        <v>0</v>
      </c>
      <c r="I115" s="36"/>
      <c r="J115" s="30">
        <f t="shared" si="1"/>
        <v>2682589</v>
      </c>
    </row>
    <row r="116" spans="1:10" x14ac:dyDescent="0.25">
      <c r="A116" s="1"/>
      <c r="B116" s="10"/>
      <c r="C116" s="2" t="s">
        <v>5</v>
      </c>
      <c r="D116" s="2">
        <v>1</v>
      </c>
      <c r="E116" s="37">
        <v>2010474</v>
      </c>
      <c r="F116" s="2">
        <v>0</v>
      </c>
      <c r="G116" s="37"/>
      <c r="H116" s="2">
        <v>0</v>
      </c>
      <c r="I116" s="37"/>
      <c r="J116" s="29">
        <f t="shared" si="1"/>
        <v>2010474</v>
      </c>
    </row>
    <row r="117" spans="1:10" x14ac:dyDescent="0.25">
      <c r="A117" s="1"/>
      <c r="B117" s="10"/>
      <c r="C117" s="2" t="s">
        <v>6</v>
      </c>
      <c r="D117" s="2">
        <v>1</v>
      </c>
      <c r="E117" s="37">
        <v>3175418</v>
      </c>
      <c r="F117" s="2">
        <v>0</v>
      </c>
      <c r="G117" s="37"/>
      <c r="H117" s="2">
        <v>0</v>
      </c>
      <c r="I117" s="37"/>
      <c r="J117" s="29">
        <f t="shared" si="1"/>
        <v>3175418</v>
      </c>
    </row>
    <row r="118" spans="1:10" x14ac:dyDescent="0.25">
      <c r="A118" s="1"/>
      <c r="B118" s="10"/>
      <c r="C118" s="2" t="s">
        <v>7</v>
      </c>
      <c r="D118" s="2">
        <v>0</v>
      </c>
      <c r="E118" s="37"/>
      <c r="F118" s="2">
        <v>1</v>
      </c>
      <c r="G118" s="37">
        <v>1087251</v>
      </c>
      <c r="H118" s="2">
        <v>0</v>
      </c>
      <c r="I118" s="37"/>
      <c r="J118" s="29">
        <f t="shared" si="1"/>
        <v>1087251</v>
      </c>
    </row>
    <row r="119" spans="1:10" x14ac:dyDescent="0.25">
      <c r="A119" s="1"/>
      <c r="B119" s="10"/>
      <c r="C119" s="2" t="s">
        <v>8</v>
      </c>
      <c r="D119" s="2">
        <v>3</v>
      </c>
      <c r="E119" s="37">
        <v>6211736</v>
      </c>
      <c r="F119" s="2">
        <v>0</v>
      </c>
      <c r="G119" s="37"/>
      <c r="H119" s="2">
        <v>0</v>
      </c>
      <c r="I119" s="37"/>
      <c r="J119" s="29">
        <f t="shared" si="1"/>
        <v>18635208</v>
      </c>
    </row>
    <row r="120" spans="1:10" ht="15.75" thickBot="1" x14ac:dyDescent="0.3">
      <c r="A120" s="4"/>
      <c r="B120" s="5"/>
      <c r="C120" s="14" t="s">
        <v>9</v>
      </c>
      <c r="D120" s="14">
        <v>0</v>
      </c>
      <c r="E120" s="38"/>
      <c r="F120" s="14">
        <v>1</v>
      </c>
      <c r="G120" s="38">
        <v>2512210</v>
      </c>
      <c r="H120" s="14">
        <v>0</v>
      </c>
      <c r="I120" s="38"/>
      <c r="J120" s="40">
        <f t="shared" si="1"/>
        <v>2512210</v>
      </c>
    </row>
    <row r="121" spans="1:10" ht="15.75" thickBot="1" x14ac:dyDescent="0.3">
      <c r="J121" s="44"/>
    </row>
    <row r="122" spans="1:10" x14ac:dyDescent="0.25">
      <c r="A122" s="7" t="s">
        <v>294</v>
      </c>
      <c r="B122" s="13" t="s">
        <v>282</v>
      </c>
      <c r="C122" s="8" t="s">
        <v>4</v>
      </c>
      <c r="D122" s="8">
        <v>1</v>
      </c>
      <c r="E122" s="36">
        <v>2682589</v>
      </c>
      <c r="F122" s="8">
        <v>0</v>
      </c>
      <c r="G122" s="36"/>
      <c r="H122" s="8">
        <v>0</v>
      </c>
      <c r="I122" s="36"/>
      <c r="J122" s="30">
        <f t="shared" si="1"/>
        <v>2682589</v>
      </c>
    </row>
    <row r="123" spans="1:10" x14ac:dyDescent="0.25">
      <c r="A123" s="1"/>
      <c r="B123" s="10"/>
      <c r="C123" s="2" t="s">
        <v>5</v>
      </c>
      <c r="D123" s="2">
        <v>0</v>
      </c>
      <c r="E123" s="37"/>
      <c r="F123" s="2">
        <v>0</v>
      </c>
      <c r="G123" s="37"/>
      <c r="H123" s="2">
        <v>0</v>
      </c>
      <c r="I123" s="37"/>
      <c r="J123" s="29">
        <f t="shared" si="1"/>
        <v>0</v>
      </c>
    </row>
    <row r="124" spans="1:10" x14ac:dyDescent="0.25">
      <c r="A124" s="1"/>
      <c r="B124" s="10"/>
      <c r="C124" s="2" t="s">
        <v>6</v>
      </c>
      <c r="D124" s="2">
        <v>1</v>
      </c>
      <c r="E124" s="37">
        <v>3175418</v>
      </c>
      <c r="F124" s="2">
        <v>0</v>
      </c>
      <c r="G124" s="37"/>
      <c r="H124" s="2">
        <v>0</v>
      </c>
      <c r="I124" s="37"/>
      <c r="J124" s="29">
        <f t="shared" si="1"/>
        <v>3175418</v>
      </c>
    </row>
    <row r="125" spans="1:10" x14ac:dyDescent="0.25">
      <c r="A125" s="1"/>
      <c r="B125" s="10"/>
      <c r="C125" s="2" t="s">
        <v>8</v>
      </c>
      <c r="D125" s="2">
        <v>0</v>
      </c>
      <c r="E125" s="37"/>
      <c r="F125" s="2">
        <v>1</v>
      </c>
      <c r="G125" s="37">
        <v>3105869</v>
      </c>
      <c r="H125" s="2">
        <v>0</v>
      </c>
      <c r="I125" s="37"/>
      <c r="J125" s="29">
        <f t="shared" si="1"/>
        <v>3105869</v>
      </c>
    </row>
    <row r="126" spans="1:10" ht="15.75" thickBot="1" x14ac:dyDescent="0.3">
      <c r="A126" s="4"/>
      <c r="B126" s="5"/>
      <c r="C126" s="14" t="s">
        <v>9</v>
      </c>
      <c r="D126" s="14">
        <v>0</v>
      </c>
      <c r="E126" s="38"/>
      <c r="F126" s="14">
        <v>1</v>
      </c>
      <c r="G126" s="38">
        <v>2512210</v>
      </c>
      <c r="H126" s="14">
        <v>0</v>
      </c>
      <c r="I126" s="38"/>
      <c r="J126" s="40">
        <f t="shared" si="1"/>
        <v>2512210</v>
      </c>
    </row>
    <row r="127" spans="1:10" ht="15.75" thickBot="1" x14ac:dyDescent="0.3">
      <c r="J127" s="44"/>
    </row>
    <row r="128" spans="1:10" x14ac:dyDescent="0.25">
      <c r="A128" s="7" t="s">
        <v>284</v>
      </c>
      <c r="B128" s="13" t="s">
        <v>285</v>
      </c>
      <c r="C128" s="8" t="s">
        <v>4</v>
      </c>
      <c r="D128" s="8">
        <v>1</v>
      </c>
      <c r="E128" s="36">
        <v>2682589</v>
      </c>
      <c r="F128" s="8">
        <v>0</v>
      </c>
      <c r="G128" s="36"/>
      <c r="H128" s="8">
        <v>0</v>
      </c>
      <c r="I128" s="36"/>
      <c r="J128" s="30">
        <f t="shared" si="1"/>
        <v>2682589</v>
      </c>
    </row>
    <row r="129" spans="1:10" x14ac:dyDescent="0.25">
      <c r="A129" s="1"/>
      <c r="B129" s="10"/>
      <c r="C129" s="2" t="s">
        <v>5</v>
      </c>
      <c r="D129" s="2">
        <v>0</v>
      </c>
      <c r="E129" s="37"/>
      <c r="F129" s="2">
        <v>0</v>
      </c>
      <c r="G129" s="37"/>
      <c r="H129" s="2">
        <v>0</v>
      </c>
      <c r="I129" s="37"/>
      <c r="J129" s="29">
        <f t="shared" si="1"/>
        <v>0</v>
      </c>
    </row>
    <row r="130" spans="1:10" x14ac:dyDescent="0.25">
      <c r="A130" s="1"/>
      <c r="B130" s="10"/>
      <c r="C130" s="2" t="s">
        <v>6</v>
      </c>
      <c r="D130" s="2">
        <v>1</v>
      </c>
      <c r="E130" s="37">
        <v>3175418</v>
      </c>
      <c r="F130" s="2">
        <v>0</v>
      </c>
      <c r="G130" s="37"/>
      <c r="H130" s="2">
        <v>0</v>
      </c>
      <c r="I130" s="37"/>
      <c r="J130" s="29">
        <f t="shared" si="1"/>
        <v>3175418</v>
      </c>
    </row>
    <row r="131" spans="1:10" x14ac:dyDescent="0.25">
      <c r="A131" s="1"/>
      <c r="B131" s="10"/>
      <c r="C131" s="2" t="s">
        <v>8</v>
      </c>
      <c r="D131" s="2">
        <v>1</v>
      </c>
      <c r="E131" s="37">
        <v>6211736</v>
      </c>
      <c r="F131" s="2">
        <v>0</v>
      </c>
      <c r="G131" s="37"/>
      <c r="H131" s="2">
        <v>0</v>
      </c>
      <c r="I131" s="37"/>
      <c r="J131" s="29">
        <f t="shared" si="1"/>
        <v>6211736</v>
      </c>
    </row>
    <row r="132" spans="1:10" ht="15.75" thickBot="1" x14ac:dyDescent="0.3">
      <c r="A132" s="4"/>
      <c r="B132" s="5"/>
      <c r="C132" s="14" t="s">
        <v>9</v>
      </c>
      <c r="D132" s="14">
        <v>0</v>
      </c>
      <c r="E132" s="38"/>
      <c r="F132" s="14">
        <v>0</v>
      </c>
      <c r="G132" s="38"/>
      <c r="H132" s="14">
        <v>0</v>
      </c>
      <c r="I132" s="38"/>
      <c r="J132" s="40">
        <f t="shared" ref="J132:J158" si="2">+(E132*D132)+(G132*F132)+(I132*H132)</f>
        <v>0</v>
      </c>
    </row>
    <row r="133" spans="1:10" ht="15.75" thickBot="1" x14ac:dyDescent="0.3">
      <c r="J133" s="44"/>
    </row>
    <row r="134" spans="1:10" x14ac:dyDescent="0.25">
      <c r="A134" s="7" t="s">
        <v>286</v>
      </c>
      <c r="B134" s="13" t="s">
        <v>287</v>
      </c>
      <c r="C134" s="8" t="s">
        <v>4</v>
      </c>
      <c r="D134" s="8">
        <v>1</v>
      </c>
      <c r="E134" s="36">
        <v>2682589</v>
      </c>
      <c r="F134" s="8">
        <v>0</v>
      </c>
      <c r="G134" s="36"/>
      <c r="H134" s="8">
        <v>0</v>
      </c>
      <c r="I134" s="36"/>
      <c r="J134" s="30">
        <f t="shared" si="2"/>
        <v>2682589</v>
      </c>
    </row>
    <row r="135" spans="1:10" x14ac:dyDescent="0.25">
      <c r="A135" s="1"/>
      <c r="B135" s="10"/>
      <c r="C135" s="2" t="s">
        <v>5</v>
      </c>
      <c r="D135" s="2">
        <v>0</v>
      </c>
      <c r="E135" s="37"/>
      <c r="F135" s="2">
        <v>0</v>
      </c>
      <c r="G135" s="37"/>
      <c r="H135" s="2">
        <v>0</v>
      </c>
      <c r="I135" s="37"/>
      <c r="J135" s="29">
        <f t="shared" si="2"/>
        <v>0</v>
      </c>
    </row>
    <row r="136" spans="1:10" x14ac:dyDescent="0.25">
      <c r="A136" s="1"/>
      <c r="B136" s="10"/>
      <c r="C136" s="2" t="s">
        <v>6</v>
      </c>
      <c r="D136" s="2">
        <v>1</v>
      </c>
      <c r="E136" s="37">
        <v>3175418</v>
      </c>
      <c r="F136" s="2">
        <v>0</v>
      </c>
      <c r="G136" s="37"/>
      <c r="H136" s="2">
        <v>0</v>
      </c>
      <c r="I136" s="37"/>
      <c r="J136" s="29">
        <f t="shared" si="2"/>
        <v>3175418</v>
      </c>
    </row>
    <row r="137" spans="1:10" x14ac:dyDescent="0.25">
      <c r="A137" s="1"/>
      <c r="B137" s="10"/>
      <c r="C137" s="2" t="s">
        <v>8</v>
      </c>
      <c r="D137" s="2">
        <v>0</v>
      </c>
      <c r="E137" s="37"/>
      <c r="F137" s="2">
        <v>1</v>
      </c>
      <c r="G137" s="37">
        <v>3105869</v>
      </c>
      <c r="H137" s="2">
        <v>0</v>
      </c>
      <c r="I137" s="37"/>
      <c r="J137" s="29">
        <f t="shared" si="2"/>
        <v>3105869</v>
      </c>
    </row>
    <row r="138" spans="1:10" ht="15.75" thickBot="1" x14ac:dyDescent="0.3">
      <c r="A138" s="4"/>
      <c r="B138" s="5"/>
      <c r="C138" s="14" t="s">
        <v>9</v>
      </c>
      <c r="D138" s="14">
        <v>0</v>
      </c>
      <c r="E138" s="38"/>
      <c r="F138" s="14">
        <v>0</v>
      </c>
      <c r="G138" s="38"/>
      <c r="H138" s="14">
        <v>0</v>
      </c>
      <c r="I138" s="38"/>
      <c r="J138" s="40">
        <f t="shared" si="2"/>
        <v>0</v>
      </c>
    </row>
    <row r="139" spans="1:10" ht="15.75" thickBot="1" x14ac:dyDescent="0.3">
      <c r="J139" s="44"/>
    </row>
    <row r="140" spans="1:10" x14ac:dyDescent="0.25">
      <c r="A140" s="7" t="s">
        <v>288</v>
      </c>
      <c r="B140" s="13" t="s">
        <v>289</v>
      </c>
      <c r="C140" s="8" t="s">
        <v>4</v>
      </c>
      <c r="D140" s="8">
        <v>5</v>
      </c>
      <c r="E140" s="36">
        <v>2682589</v>
      </c>
      <c r="F140" s="8">
        <v>0</v>
      </c>
      <c r="G140" s="36"/>
      <c r="H140" s="8">
        <v>0</v>
      </c>
      <c r="I140" s="36"/>
      <c r="J140" s="30">
        <f t="shared" si="2"/>
        <v>13412945</v>
      </c>
    </row>
    <row r="141" spans="1:10" x14ac:dyDescent="0.25">
      <c r="A141" s="1"/>
      <c r="B141" s="10"/>
      <c r="C141" s="2" t="s">
        <v>5</v>
      </c>
      <c r="D141" s="2">
        <v>1</v>
      </c>
      <c r="E141" s="37">
        <v>2010474</v>
      </c>
      <c r="F141" s="2">
        <v>0</v>
      </c>
      <c r="G141" s="37"/>
      <c r="H141" s="2">
        <v>0</v>
      </c>
      <c r="I141" s="37"/>
      <c r="J141" s="29">
        <f t="shared" si="2"/>
        <v>2010474</v>
      </c>
    </row>
    <row r="142" spans="1:10" x14ac:dyDescent="0.25">
      <c r="A142" s="1"/>
      <c r="B142" s="10"/>
      <c r="C142" s="2" t="s">
        <v>6</v>
      </c>
      <c r="D142" s="2">
        <v>1</v>
      </c>
      <c r="E142" s="37">
        <v>3175418</v>
      </c>
      <c r="F142" s="2">
        <v>0</v>
      </c>
      <c r="G142" s="37"/>
      <c r="H142" s="2">
        <v>0</v>
      </c>
      <c r="I142" s="37"/>
      <c r="J142" s="29">
        <f t="shared" si="2"/>
        <v>3175418</v>
      </c>
    </row>
    <row r="143" spans="1:10" x14ac:dyDescent="0.25">
      <c r="A143" s="1"/>
      <c r="B143" s="10"/>
      <c r="C143" s="2" t="s">
        <v>7</v>
      </c>
      <c r="D143" s="2">
        <v>0</v>
      </c>
      <c r="E143" s="37"/>
      <c r="F143" s="2">
        <v>1</v>
      </c>
      <c r="G143" s="37">
        <v>1087251</v>
      </c>
      <c r="H143" s="2">
        <v>0</v>
      </c>
      <c r="I143" s="37"/>
      <c r="J143" s="29">
        <f t="shared" si="2"/>
        <v>1087251</v>
      </c>
    </row>
    <row r="144" spans="1:10" x14ac:dyDescent="0.25">
      <c r="A144" s="1"/>
      <c r="B144" s="10"/>
      <c r="C144" s="2" t="s">
        <v>8</v>
      </c>
      <c r="D144" s="2">
        <v>3</v>
      </c>
      <c r="E144" s="37">
        <v>6211736</v>
      </c>
      <c r="F144" s="2">
        <v>0</v>
      </c>
      <c r="G144" s="37"/>
      <c r="H144" s="2">
        <v>0</v>
      </c>
      <c r="I144" s="37"/>
      <c r="J144" s="29">
        <f t="shared" si="2"/>
        <v>18635208</v>
      </c>
    </row>
    <row r="145" spans="1:10" ht="15.75" thickBot="1" x14ac:dyDescent="0.3">
      <c r="A145" s="4"/>
      <c r="B145" s="5"/>
      <c r="C145" s="14" t="s">
        <v>9</v>
      </c>
      <c r="D145" s="14">
        <v>0</v>
      </c>
      <c r="E145" s="38"/>
      <c r="F145" s="14">
        <v>1</v>
      </c>
      <c r="G145" s="38">
        <v>2512210</v>
      </c>
      <c r="H145" s="14">
        <v>0</v>
      </c>
      <c r="I145" s="38"/>
      <c r="J145" s="40">
        <f t="shared" si="2"/>
        <v>2512210</v>
      </c>
    </row>
    <row r="146" spans="1:10" ht="15.75" thickBot="1" x14ac:dyDescent="0.3">
      <c r="J146" s="44"/>
    </row>
    <row r="147" spans="1:10" x14ac:dyDescent="0.25">
      <c r="A147" s="7" t="s">
        <v>290</v>
      </c>
      <c r="B147" s="13" t="s">
        <v>291</v>
      </c>
      <c r="C147" s="8" t="s">
        <v>4</v>
      </c>
      <c r="D147" s="8">
        <v>1</v>
      </c>
      <c r="E147" s="36">
        <v>2682589</v>
      </c>
      <c r="F147" s="8">
        <v>0</v>
      </c>
      <c r="G147" s="36"/>
      <c r="H147" s="8">
        <v>0</v>
      </c>
      <c r="I147" s="36"/>
      <c r="J147" s="30">
        <f t="shared" si="2"/>
        <v>2682589</v>
      </c>
    </row>
    <row r="148" spans="1:10" x14ac:dyDescent="0.25">
      <c r="A148" s="1"/>
      <c r="B148" s="10"/>
      <c r="C148" s="2" t="s">
        <v>5</v>
      </c>
      <c r="D148" s="2">
        <v>0</v>
      </c>
      <c r="E148" s="37"/>
      <c r="F148" s="2">
        <v>1</v>
      </c>
      <c r="G148" s="37">
        <v>1005237</v>
      </c>
      <c r="H148" s="2">
        <v>0</v>
      </c>
      <c r="I148" s="37"/>
      <c r="J148" s="29">
        <f t="shared" si="2"/>
        <v>1005237</v>
      </c>
    </row>
    <row r="149" spans="1:10" x14ac:dyDescent="0.25">
      <c r="A149" s="1"/>
      <c r="B149" s="10"/>
      <c r="C149" s="2" t="s">
        <v>6</v>
      </c>
      <c r="D149" s="2">
        <v>1</v>
      </c>
      <c r="E149" s="37">
        <v>3175418</v>
      </c>
      <c r="F149" s="2">
        <v>0</v>
      </c>
      <c r="G149" s="37"/>
      <c r="H149" s="2">
        <v>0</v>
      </c>
      <c r="I149" s="37"/>
      <c r="J149" s="29">
        <f t="shared" si="2"/>
        <v>3175418</v>
      </c>
    </row>
    <row r="150" spans="1:10" x14ac:dyDescent="0.25">
      <c r="A150" s="1"/>
      <c r="B150" s="10"/>
      <c r="C150" s="2" t="s">
        <v>8</v>
      </c>
      <c r="D150" s="2">
        <v>0</v>
      </c>
      <c r="E150" s="37"/>
      <c r="F150" s="2">
        <v>1</v>
      </c>
      <c r="G150" s="37">
        <v>3105869</v>
      </c>
      <c r="H150" s="2">
        <v>0</v>
      </c>
      <c r="I150" s="37"/>
      <c r="J150" s="29">
        <f t="shared" si="2"/>
        <v>3105869</v>
      </c>
    </row>
    <row r="151" spans="1:10" ht="15.75" thickBot="1" x14ac:dyDescent="0.3">
      <c r="A151" s="4"/>
      <c r="B151" s="5"/>
      <c r="C151" s="14" t="s">
        <v>9</v>
      </c>
      <c r="D151" s="14">
        <v>0</v>
      </c>
      <c r="E151" s="38"/>
      <c r="F151" s="14">
        <v>1</v>
      </c>
      <c r="G151" s="38">
        <v>2512210</v>
      </c>
      <c r="H151" s="14">
        <v>0</v>
      </c>
      <c r="I151" s="38"/>
      <c r="J151" s="40">
        <f t="shared" si="2"/>
        <v>2512210</v>
      </c>
    </row>
    <row r="152" spans="1:10" ht="15.75" thickBot="1" x14ac:dyDescent="0.3">
      <c r="J152" s="44"/>
    </row>
    <row r="153" spans="1:10" x14ac:dyDescent="0.25">
      <c r="A153" s="7" t="s">
        <v>292</v>
      </c>
      <c r="B153" s="13" t="s">
        <v>293</v>
      </c>
      <c r="C153" s="8" t="s">
        <v>4</v>
      </c>
      <c r="D153" s="8">
        <v>5</v>
      </c>
      <c r="E153" s="36">
        <v>2682589</v>
      </c>
      <c r="F153" s="8">
        <v>0</v>
      </c>
      <c r="G153" s="36"/>
      <c r="H153" s="8">
        <v>0</v>
      </c>
      <c r="I153" s="36"/>
      <c r="J153" s="30">
        <f t="shared" si="2"/>
        <v>13412945</v>
      </c>
    </row>
    <row r="154" spans="1:10" x14ac:dyDescent="0.25">
      <c r="A154" s="1"/>
      <c r="B154" s="10"/>
      <c r="C154" s="2" t="s">
        <v>5</v>
      </c>
      <c r="D154" s="2">
        <v>1</v>
      </c>
      <c r="E154" s="37">
        <v>2010474</v>
      </c>
      <c r="F154" s="2">
        <v>0</v>
      </c>
      <c r="G154" s="37"/>
      <c r="H154" s="2">
        <v>0</v>
      </c>
      <c r="I154" s="37"/>
      <c r="J154" s="29">
        <f t="shared" si="2"/>
        <v>2010474</v>
      </c>
    </row>
    <row r="155" spans="1:10" x14ac:dyDescent="0.25">
      <c r="A155" s="1"/>
      <c r="B155" s="10"/>
      <c r="C155" s="2" t="s">
        <v>6</v>
      </c>
      <c r="D155" s="2">
        <v>1</v>
      </c>
      <c r="E155" s="37">
        <v>3175418</v>
      </c>
      <c r="F155" s="2">
        <v>1</v>
      </c>
      <c r="G155" s="37">
        <v>1587709</v>
      </c>
      <c r="H155" s="2">
        <v>0</v>
      </c>
      <c r="I155" s="37"/>
      <c r="J155" s="29">
        <f t="shared" si="2"/>
        <v>4763127</v>
      </c>
    </row>
    <row r="156" spans="1:10" x14ac:dyDescent="0.25">
      <c r="A156" s="1"/>
      <c r="B156" s="10"/>
      <c r="C156" s="2" t="s">
        <v>7</v>
      </c>
      <c r="D156" s="2">
        <v>1</v>
      </c>
      <c r="E156" s="37">
        <v>2174501</v>
      </c>
      <c r="F156" s="2">
        <v>0</v>
      </c>
      <c r="G156" s="37"/>
      <c r="H156" s="2">
        <v>0</v>
      </c>
      <c r="I156" s="37"/>
      <c r="J156" s="29">
        <f t="shared" si="2"/>
        <v>2174501</v>
      </c>
    </row>
    <row r="157" spans="1:10" x14ac:dyDescent="0.25">
      <c r="A157" s="1"/>
      <c r="B157" s="10"/>
      <c r="C157" s="2" t="s">
        <v>8</v>
      </c>
      <c r="D157" s="2">
        <v>0</v>
      </c>
      <c r="E157" s="37"/>
      <c r="F157" s="2">
        <v>2</v>
      </c>
      <c r="G157" s="37">
        <v>3105869</v>
      </c>
      <c r="H157" s="2">
        <v>0</v>
      </c>
      <c r="I157" s="37"/>
      <c r="J157" s="29">
        <f t="shared" si="2"/>
        <v>6211738</v>
      </c>
    </row>
    <row r="158" spans="1:10" ht="15.75" thickBot="1" x14ac:dyDescent="0.3">
      <c r="A158" s="4"/>
      <c r="B158" s="5"/>
      <c r="C158" s="14" t="s">
        <v>9</v>
      </c>
      <c r="D158" s="14">
        <v>0</v>
      </c>
      <c r="E158" s="38"/>
      <c r="F158" s="14">
        <v>2</v>
      </c>
      <c r="G158" s="38">
        <v>2512210</v>
      </c>
      <c r="H158" s="14">
        <v>0</v>
      </c>
      <c r="I158" s="38"/>
      <c r="J158" s="40">
        <f t="shared" si="2"/>
        <v>5024420</v>
      </c>
    </row>
    <row r="159" spans="1:10" ht="15.75" thickBot="1" x14ac:dyDescent="0.3"/>
    <row r="160" spans="1:10" ht="15.75" thickBot="1" x14ac:dyDescent="0.3">
      <c r="A160" s="47" t="s">
        <v>298</v>
      </c>
      <c r="B160" s="48"/>
      <c r="C160" s="49"/>
      <c r="D160" s="25">
        <v>188</v>
      </c>
      <c r="E160" s="42">
        <v>301231352</v>
      </c>
      <c r="F160" s="25">
        <v>39</v>
      </c>
      <c r="G160" s="42">
        <v>82832740</v>
      </c>
      <c r="H160" s="25">
        <v>0</v>
      </c>
      <c r="I160" s="42"/>
      <c r="J160" s="43">
        <f>+SUM(J3:J158)</f>
        <v>763395742</v>
      </c>
    </row>
  </sheetData>
  <autoFilter ref="A2:J160"/>
  <mergeCells count="1">
    <mergeCell ref="A160:C1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NECESIDAD X REG Y PERFIL</vt:lpstr>
      <vt:lpstr>PERFILES NORMALES </vt:lpstr>
      <vt:lpstr>PERFILES ESPECIALES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Urrego Vaca Harold David</dc:creator>
  <cp:lastModifiedBy>Veloza Guzman Miguel Angel</cp:lastModifiedBy>
  <cp:lastPrinted>2019-03-22T17:19:10Z</cp:lastPrinted>
  <dcterms:created xsi:type="dcterms:W3CDTF">2019-03-14T19:34:02Z</dcterms:created>
  <dcterms:modified xsi:type="dcterms:W3CDTF">2021-05-20T19:39:28Z</dcterms:modified>
</cp:coreProperties>
</file>