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xr:revisionPtr revIDLastSave="0" documentId="8_{EAB953AA-0B17-0140-A94F-F804D7C2286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OFERTA ECONOMICA" sheetId="1" r:id="rId1"/>
    <sheet name="DETALLE ELEMENTOS UNITARIOS" sheetId="5" r:id="rId2"/>
    <sheet name="VALORES DE LOGÍSTICA" sheetId="6" r:id="rId3"/>
  </sheets>
  <definedNames>
    <definedName name="_xlnm._FilterDatabase" localSheetId="1" hidden="1">'DETALLE ELEMENTOS UNITARIOS'!#REF!</definedName>
    <definedName name="_xlnm._FilterDatabase" localSheetId="2" hidden="1">'VALORES DE LOGÍSTICA'!$A$8:$X$443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9" i="6" l="1"/>
  <c r="S10" i="6"/>
  <c r="S443" i="6" s="1"/>
  <c r="G12" i="1" s="1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305" i="6"/>
  <c r="S306" i="6"/>
  <c r="S307" i="6"/>
  <c r="S308" i="6"/>
  <c r="S309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2" i="6"/>
  <c r="S333" i="6"/>
  <c r="S334" i="6"/>
  <c r="S335" i="6"/>
  <c r="S336" i="6"/>
  <c r="S337" i="6"/>
  <c r="S338" i="6"/>
  <c r="S339" i="6"/>
  <c r="S340" i="6"/>
  <c r="S341" i="6"/>
  <c r="S342" i="6"/>
  <c r="S343" i="6"/>
  <c r="S344" i="6"/>
  <c r="S345" i="6"/>
  <c r="S346" i="6"/>
  <c r="S347" i="6"/>
  <c r="S348" i="6"/>
  <c r="S349" i="6"/>
  <c r="S350" i="6"/>
  <c r="S351" i="6"/>
  <c r="S352" i="6"/>
  <c r="S353" i="6"/>
  <c r="S354" i="6"/>
  <c r="S355" i="6"/>
  <c r="S356" i="6"/>
  <c r="S357" i="6"/>
  <c r="S358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1" i="6"/>
  <c r="S382" i="6"/>
  <c r="S383" i="6"/>
  <c r="S384" i="6"/>
  <c r="S385" i="6"/>
  <c r="S386" i="6"/>
  <c r="S387" i="6"/>
  <c r="S388" i="6"/>
  <c r="S389" i="6"/>
  <c r="S390" i="6"/>
  <c r="S391" i="6"/>
  <c r="S392" i="6"/>
  <c r="S393" i="6"/>
  <c r="S394" i="6"/>
  <c r="S395" i="6"/>
  <c r="S396" i="6"/>
  <c r="S397" i="6"/>
  <c r="S398" i="6"/>
  <c r="S399" i="6"/>
  <c r="S400" i="6"/>
  <c r="S401" i="6"/>
  <c r="S402" i="6"/>
  <c r="S403" i="6"/>
  <c r="S404" i="6"/>
  <c r="S405" i="6"/>
  <c r="S406" i="6"/>
  <c r="S407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0" i="6"/>
  <c r="S431" i="6"/>
  <c r="S432" i="6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9" i="5"/>
  <c r="I9" i="5"/>
  <c r="J9" i="5"/>
  <c r="S433" i="6"/>
  <c r="S434" i="6"/>
  <c r="S435" i="6"/>
  <c r="S436" i="6"/>
  <c r="S437" i="6"/>
  <c r="S438" i="6"/>
  <c r="S439" i="6"/>
  <c r="S440" i="6"/>
  <c r="S441" i="6"/>
  <c r="S442" i="6"/>
  <c r="I10" i="5"/>
  <c r="J10" i="5" s="1"/>
  <c r="J37" i="5" s="1"/>
  <c r="G11" i="1" s="1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G13" i="1" l="1"/>
</calcChain>
</file>

<file path=xl/sharedStrings.xml><?xml version="1.0" encoding="utf-8"?>
<sst xmlns="http://schemas.openxmlformats.org/spreadsheetml/2006/main" count="4808" uniqueCount="1418">
  <si>
    <t>VALOR</t>
  </si>
  <si>
    <t>COLORANTE VEGETAL</t>
  </si>
  <si>
    <t>CLAVES</t>
  </si>
  <si>
    <t>CRAYONES TRIANGULARES</t>
  </si>
  <si>
    <t>ESPEJO PERSONAL</t>
  </si>
  <si>
    <t>JUEGO DE DOMINO DOBLE 12 COLORES</t>
  </si>
  <si>
    <t>JUEGO SET DE TUBOS PARA CONSTRUCCIÓN</t>
  </si>
  <si>
    <t>LUPA</t>
  </si>
  <si>
    <t>PALO DE LLUVIA GRANDE</t>
  </si>
  <si>
    <t>PANDERO</t>
  </si>
  <si>
    <t>ROLLO PAPEL BOND</t>
  </si>
  <si>
    <t>ROLLO PAPEL KRAFT</t>
  </si>
  <si>
    <t>JUEGO DE PINCELES</t>
  </si>
  <si>
    <t>SET DE BANDEJAS</t>
  </si>
  <si>
    <t>SET DE CUBOS PARA CONTAR HISTORIAS</t>
  </si>
  <si>
    <t>SET DE PELOTAS DE CAUCHO</t>
  </si>
  <si>
    <t>TRI-DOMINO DE COLORES</t>
  </si>
  <si>
    <t>SET DE REGLETAS CUISENAIRE</t>
  </si>
  <si>
    <t>IVA</t>
  </si>
  <si>
    <t>VALOR TOTAL</t>
  </si>
  <si>
    <t>CODIGO_DANE</t>
  </si>
  <si>
    <t>CODIGO_DANE_SEDE</t>
  </si>
  <si>
    <t>RURAL</t>
  </si>
  <si>
    <t>URBANA</t>
  </si>
  <si>
    <t>SAN RAFAEL</t>
  </si>
  <si>
    <t>Caja de 500 gr, de colores diferentes cada caja.</t>
  </si>
  <si>
    <t>Caja con 12 colores</t>
  </si>
  <si>
    <t>Un par</t>
  </si>
  <si>
    <t>Caja de 12 crayolas</t>
  </si>
  <si>
    <t>Unidad</t>
  </si>
  <si>
    <t>Set de tubos</t>
  </si>
  <si>
    <t>Set de 6 lupas</t>
  </si>
  <si>
    <t>Un pandero y un golpeador</t>
  </si>
  <si>
    <t>Un rollo</t>
  </si>
  <si>
    <t>Set de 24 piezas</t>
  </si>
  <si>
    <t>Set de 10 bandejas</t>
  </si>
  <si>
    <t>Set de 9 nueve cubos, con 54 imágenes en total</t>
  </si>
  <si>
    <t xml:space="preserve">Set de pelotas </t>
  </si>
  <si>
    <t>Caja</t>
  </si>
  <si>
    <t>VALOR BODEGAJE, EMABALAJE Y ALISTAMIENTO</t>
  </si>
  <si>
    <t>VALOR UNITARIO TOTAL</t>
  </si>
  <si>
    <t>VALOR TOTAL OFERTA IVA INCLUIDO</t>
  </si>
  <si>
    <t>COMPRA DE ELEMENTOS INLCUIDO IVA</t>
  </si>
  <si>
    <t>DEPARTAMENTO</t>
  </si>
  <si>
    <t>CODIGO_DANE_MUNICIPIO</t>
  </si>
  <si>
    <t>MUNICIPIO</t>
  </si>
  <si>
    <t>NOMBRE_ESTABLECIMIENTO</t>
  </si>
  <si>
    <t>NOMBRE_SEDE</t>
  </si>
  <si>
    <t>SEDE PRINCIPAL</t>
  </si>
  <si>
    <t>DIRECCION</t>
  </si>
  <si>
    <t>Zona Ubicación</t>
  </si>
  <si>
    <t>Antioquia</t>
  </si>
  <si>
    <t>ANTIOQUIA</t>
  </si>
  <si>
    <t>N</t>
  </si>
  <si>
    <t>S</t>
  </si>
  <si>
    <t>I. E. ANTONIO ROLDAN BETANCUR</t>
  </si>
  <si>
    <t>05120</t>
  </si>
  <si>
    <t>Caceres</t>
  </si>
  <si>
    <t>05147</t>
  </si>
  <si>
    <t>Carepa</t>
  </si>
  <si>
    <t>I. E. LUIS CARLOS GALAN SARMIENTO</t>
  </si>
  <si>
    <t>05154</t>
  </si>
  <si>
    <t>Caucasia</t>
  </si>
  <si>
    <t>I. E. SANTO DOMINGO</t>
  </si>
  <si>
    <t>05172</t>
  </si>
  <si>
    <t>Chigorodo</t>
  </si>
  <si>
    <t>I. E. R. BARRANQUILLITA</t>
  </si>
  <si>
    <t>05234</t>
  </si>
  <si>
    <t>Dabeiba</t>
  </si>
  <si>
    <t>05250</t>
  </si>
  <si>
    <t>El Bagre</t>
  </si>
  <si>
    <t>I. E. 20 DE JULIO</t>
  </si>
  <si>
    <t>I. E. LAS DELICIAS</t>
  </si>
  <si>
    <t>05480</t>
  </si>
  <si>
    <t>Mutata</t>
  </si>
  <si>
    <t>05495</t>
  </si>
  <si>
    <t>Nechi</t>
  </si>
  <si>
    <t>I. E. NECHI</t>
  </si>
  <si>
    <t>I. E. R. LA CONCHA</t>
  </si>
  <si>
    <t>CORREG LAS FLORES</t>
  </si>
  <si>
    <t>05490</t>
  </si>
  <si>
    <t>Necocli</t>
  </si>
  <si>
    <t>05604</t>
  </si>
  <si>
    <t>Remedios</t>
  </si>
  <si>
    <t>I. E. R. LA CRUZADA</t>
  </si>
  <si>
    <t>EL CARMEN</t>
  </si>
  <si>
    <t>05736</t>
  </si>
  <si>
    <t>Segovia</t>
  </si>
  <si>
    <t>I. E. LIBORIO BATALLER</t>
  </si>
  <si>
    <t>I. E. SANTO DOMINGO SAVIO</t>
  </si>
  <si>
    <t>05790</t>
  </si>
  <si>
    <t>Taraza</t>
  </si>
  <si>
    <t>TURBO</t>
  </si>
  <si>
    <t>05837</t>
  </si>
  <si>
    <t>Turbo</t>
  </si>
  <si>
    <t>I.E. COMUNAL SAN JORGE</t>
  </si>
  <si>
    <t>I.E. PIEDRECITAS</t>
  </si>
  <si>
    <t>I.E. SAN VICENTE DEL CONGO</t>
  </si>
  <si>
    <t>05854</t>
  </si>
  <si>
    <t>Valdivia</t>
  </si>
  <si>
    <t>05873</t>
  </si>
  <si>
    <t>Vigia Del Fuerte</t>
  </si>
  <si>
    <t>I. E. R. BUCHADO</t>
  </si>
  <si>
    <t>05895</t>
  </si>
  <si>
    <t>Zaragoza</t>
  </si>
  <si>
    <t>LA ESPERANZA</t>
  </si>
  <si>
    <t>VEREDA LA ESPERANZA</t>
  </si>
  <si>
    <t>I. E.R.  NANCY ROCIO GARCIA</t>
  </si>
  <si>
    <t>Córdoba</t>
  </si>
  <si>
    <t>CORDOBA</t>
  </si>
  <si>
    <t>23466</t>
  </si>
  <si>
    <t>Montelibano</t>
  </si>
  <si>
    <t>INSTITUCION EDUCATIVA SAN JORGE</t>
  </si>
  <si>
    <t>23580</t>
  </si>
  <si>
    <t>Puerto Libertador</t>
  </si>
  <si>
    <t>IE GERMAN GOMEZ PELAEZ</t>
  </si>
  <si>
    <t>IE JOSE MARIA CORDOBA</t>
  </si>
  <si>
    <t>INSTITUCION EDUCATIVA SIMON BOLIVAR</t>
  </si>
  <si>
    <t>23807</t>
  </si>
  <si>
    <t>Tierralta</t>
  </si>
  <si>
    <t>CENTRO EDUCATIVO PUEBLO NUEVO</t>
  </si>
  <si>
    <t>ESC RUR MIX PORREMIA</t>
  </si>
  <si>
    <t>IE EL ROSARIO</t>
  </si>
  <si>
    <t>REAS. EL ROSARIO</t>
  </si>
  <si>
    <t>IE PALMIRA</t>
  </si>
  <si>
    <t>INSTITUCION EDUCATIVA BENICIO AGUDELO</t>
  </si>
  <si>
    <t>KANYIDO</t>
  </si>
  <si>
    <t>23855</t>
  </si>
  <si>
    <t>Valencia</t>
  </si>
  <si>
    <t>INSTITUCION EDUCATIVA MANUELA BELTRAN</t>
  </si>
  <si>
    <t>C.E. MANUELA BELTRAN - SEDE PRINCIPAL</t>
  </si>
  <si>
    <t>IND BARRIO LA CRUZ</t>
  </si>
  <si>
    <t>Sucre</t>
  </si>
  <si>
    <t>SUCRE</t>
  </si>
  <si>
    <t>70204</t>
  </si>
  <si>
    <t>Coloso</t>
  </si>
  <si>
    <t>I.E. VICTOR ZUBIRIA</t>
  </si>
  <si>
    <t>70418</t>
  </si>
  <si>
    <t>Los Palmitos</t>
  </si>
  <si>
    <t>I.E. MANUELA BELTRAN</t>
  </si>
  <si>
    <t>70473</t>
  </si>
  <si>
    <t>Morroa</t>
  </si>
  <si>
    <t>INST EDUC CRISTOBAL COLON</t>
  </si>
  <si>
    <t>70508</t>
  </si>
  <si>
    <t>Ovejas</t>
  </si>
  <si>
    <t>I.E. SAN JOSE</t>
  </si>
  <si>
    <t>70523</t>
  </si>
  <si>
    <t>Palmito</t>
  </si>
  <si>
    <t>INSTITUCION EDUCATIVA INDÍGENA SAN MARTIN DE LOBA</t>
  </si>
  <si>
    <t>70713</t>
  </si>
  <si>
    <t>San Onofre</t>
  </si>
  <si>
    <t>I.E. NUEVA VISTA HERMOSA</t>
  </si>
  <si>
    <t>I.E. PALO ALTO</t>
  </si>
  <si>
    <t>INST EDUC MANUEL ANGEL ANACHURY</t>
  </si>
  <si>
    <t>INST EDUC SANTA CLARA</t>
  </si>
  <si>
    <t>70823</t>
  </si>
  <si>
    <t>Tolu Viejo</t>
  </si>
  <si>
    <t>CENTRO EDUCATIVO EL FLORAL</t>
  </si>
  <si>
    <t>BARRIO EL CARMEN</t>
  </si>
  <si>
    <t>ELEMENTO</t>
  </si>
  <si>
    <t>EMPAQUE</t>
  </si>
  <si>
    <t>Set de 50 figuras geométricas</t>
  </si>
  <si>
    <t xml:space="preserve">TANGRAM </t>
  </si>
  <si>
    <t>Raspados o Guiro con peine o trinche</t>
  </si>
  <si>
    <t>SET DE JUGUETES (ANIMALES)</t>
  </si>
  <si>
    <t>PAQUETE X 24 UNIDADES</t>
  </si>
  <si>
    <r>
      <rPr>
        <b/>
        <sz val="11"/>
        <color theme="1"/>
        <rFont val="Calibri"/>
        <family val="2"/>
        <scheme val="minor"/>
      </rPr>
      <t xml:space="preserve">Nota 3. </t>
    </r>
    <r>
      <rPr>
        <sz val="11"/>
        <color theme="1"/>
        <rFont val="Calibri"/>
        <family val="2"/>
        <scheme val="minor"/>
      </rPr>
      <t>Los valores de cada actividad determinado en cada hoja contemplan los impuestos  desagregados.</t>
    </r>
  </si>
  <si>
    <t>CANTIDAD X KIT</t>
  </si>
  <si>
    <t>FICHA TÉCNICA</t>
  </si>
  <si>
    <t>SET DE FIGURAS GEOMÉTRICAS EN ACRÍLICO</t>
  </si>
  <si>
    <t>RASPADOR O GÜIRO</t>
  </si>
  <si>
    <t>VALOR UNITARIO POR ELEMENTO ANTES DE IVA</t>
  </si>
  <si>
    <t>VALOR TOTAL ELEMENTOS</t>
  </si>
  <si>
    <t>DILIGENCIAR ÚNICAMENTE LAS CASILLAS SOMBREADAS EN VERDE</t>
  </si>
  <si>
    <t>PROCESO DE ARMADO, EMBALAJE, DISTRIBUCIÓN A DESTINOS, REPOSICIONES Y DEMÁS ACTIVIDADES INCLUIDOS IMPUESTOS</t>
  </si>
  <si>
    <t>VALOR DISTRIBUCIÓN
(transporte y entrega)</t>
  </si>
  <si>
    <t>DILIGENCIAR EN ESTE ARCHIVO ÚNICAMENTE LAS CASILLAS SOMBREADAS EN VERDE</t>
  </si>
  <si>
    <r>
      <rPr>
        <b/>
        <sz val="11"/>
        <color theme="1"/>
        <rFont val="Calibri"/>
        <family val="2"/>
        <scheme val="minor"/>
      </rPr>
      <t xml:space="preserve">Nota 1. </t>
    </r>
    <r>
      <rPr>
        <sz val="11"/>
        <color theme="1"/>
        <rFont val="Calibri"/>
        <family val="2"/>
        <scheme val="minor"/>
      </rPr>
      <t>El valor total anterior cubre los costos directos e indirectos para la compra, armado, embalaje, distribución, actividades de bodegaje, y de reposición (de la actividad 1 a la 7), así como todos los impuestos, utilidades, gastos de admisntiración imprevistos y demás para la ejecución del 100% de  las obligaciones y actividades que se deriven de este proceso.</t>
    </r>
  </si>
  <si>
    <r>
      <rPr>
        <b/>
        <sz val="11"/>
        <color theme="1"/>
        <rFont val="Calibri"/>
        <family val="2"/>
        <scheme val="minor"/>
      </rPr>
      <t xml:space="preserve">Nota 2. </t>
    </r>
    <r>
      <rPr>
        <sz val="11"/>
        <color theme="1"/>
        <rFont val="Calibri"/>
        <family val="2"/>
        <scheme val="minor"/>
      </rPr>
      <t>Se realizarán correcciones aritméticas a los factores totales, en ningún motivo a los valores unitarios antes de IVA establecidos.</t>
    </r>
  </si>
  <si>
    <t>PNIS</t>
  </si>
  <si>
    <t>TOTAL DE KITS</t>
  </si>
  <si>
    <t>Bajo Cauca Y Nordeste Antioqueño</t>
  </si>
  <si>
    <t>x</t>
  </si>
  <si>
    <t>I. E. GASPAR DE RODAS</t>
  </si>
  <si>
    <t>E U JARDIN</t>
  </si>
  <si>
    <t>PARQUE PRINCIPAL JARDIN</t>
  </si>
  <si>
    <t>I. E. GUARUMO</t>
  </si>
  <si>
    <t>COLEGIO PUENTE RIO MAN</t>
  </si>
  <si>
    <t>VDA. RIO MAN</t>
  </si>
  <si>
    <t>I. E. MANIZALES</t>
  </si>
  <si>
    <t>E. U. MANIZALES</t>
  </si>
  <si>
    <t>CORREG. MANIZALES</t>
  </si>
  <si>
    <t>Uraba Antioqueño</t>
  </si>
  <si>
    <t>C. E. R. 25 DE AGOSTO</t>
  </si>
  <si>
    <t>VDA.25 DE AGOSTO</t>
  </si>
  <si>
    <t>C. E. R. UNION QUINCE</t>
  </si>
  <si>
    <t>VDA. EL SILENCIO</t>
  </si>
  <si>
    <t>C. E. R. VIJAGUAL</t>
  </si>
  <si>
    <t>VDA. CASA VERDE</t>
  </si>
  <si>
    <t>ROBLE</t>
  </si>
  <si>
    <t>KR 70 77 00</t>
  </si>
  <si>
    <t>I. E. R. ZUNGO EMBARCADERO</t>
  </si>
  <si>
    <t>E R I NUEVA ESPERANZA</t>
  </si>
  <si>
    <t>VDA. NUEVA ESPERANZA</t>
  </si>
  <si>
    <t>C. E. R. LAS MALVINAS</t>
  </si>
  <si>
    <t>C.E.R LAS MALVINAS</t>
  </si>
  <si>
    <t>VDA. LAS MALVINAS</t>
  </si>
  <si>
    <t>C. E. R. SANTA ROSITA</t>
  </si>
  <si>
    <t>VDA. SANTA ROSITA</t>
  </si>
  <si>
    <t>I. E. DIVINO NIÑO</t>
  </si>
  <si>
    <t>COLEGIO DIVINO NIÑO</t>
  </si>
  <si>
    <t>KR 1 B CL 8 A</t>
  </si>
  <si>
    <t>I. E. ESCUELA NORMAL SUPERIOR DEL BAJO CAUCA</t>
  </si>
  <si>
    <t>TRONCAL DE OCCIDENTE</t>
  </si>
  <si>
    <t>I. E. LA MISERICORDIA</t>
  </si>
  <si>
    <t>E U I SAN RAFAEL</t>
  </si>
  <si>
    <t>CR. 9 CON CL. 18</t>
  </si>
  <si>
    <t>E U LA MISERICORDIA</t>
  </si>
  <si>
    <t>CRA 16  15-51</t>
  </si>
  <si>
    <t>I. E. LICEO CAUCASIA</t>
  </si>
  <si>
    <t>LICEO CAUCASIA 1A. AGRUPACION</t>
  </si>
  <si>
    <t>CR 20 TRONCAL DE OCCIDENTE</t>
  </si>
  <si>
    <t>I. E. LICEO CONCEJO MUNICIPAL</t>
  </si>
  <si>
    <t>LICEO CONCEJO MUNICIPAL</t>
  </si>
  <si>
    <t>IND CARRET.TRONCAL CON AV. EL PAJONAL</t>
  </si>
  <si>
    <t>I. E. MARCO FIDEL SUAREZ</t>
  </si>
  <si>
    <t>E U MARCO FIDEL SUAREZ</t>
  </si>
  <si>
    <t>KR 12 12 63</t>
  </si>
  <si>
    <t>I. E. MARGENTO</t>
  </si>
  <si>
    <t>E R I VILLA DEL SOCORRO</t>
  </si>
  <si>
    <t>VDA. VILLA DEL SOCORRO</t>
  </si>
  <si>
    <t>I. E. R CUTURU</t>
  </si>
  <si>
    <t>CORREG.CUTURU</t>
  </si>
  <si>
    <t>I. E. R. CACERI</t>
  </si>
  <si>
    <t>CORREG. PUERTO GLORIA CACERÍ</t>
  </si>
  <si>
    <t>I. E. SANTA TERESITA</t>
  </si>
  <si>
    <t>E U CAUCASIA</t>
  </si>
  <si>
    <t>CR. 3  19-44</t>
  </si>
  <si>
    <t>CER EL CAMELLO</t>
  </si>
  <si>
    <t>CL 28 C KR 2 A</t>
  </si>
  <si>
    <t>CORREG. BARRANQUILLITA</t>
  </si>
  <si>
    <t>I. E. R. SAN RAFAEL</t>
  </si>
  <si>
    <t>CORREG. CAMPARRUSIA</t>
  </si>
  <si>
    <t>COLEGIO VEINTE DE JULIO</t>
  </si>
  <si>
    <t>KR 41 48 B 31</t>
  </si>
  <si>
    <t>E U I EL PORVENIR</t>
  </si>
  <si>
    <t>IND B. EL PORVENIR</t>
  </si>
  <si>
    <t>E U I EL PROGRESO</t>
  </si>
  <si>
    <t>IND BRR EL PROGRESO</t>
  </si>
  <si>
    <t>I. E. BIJAO</t>
  </si>
  <si>
    <t>CL 54 48 33</t>
  </si>
  <si>
    <t>I. E. EL BAGRE</t>
  </si>
  <si>
    <t>E U I PORTUGAL</t>
  </si>
  <si>
    <t>KR 39 55 52</t>
  </si>
  <si>
    <t>I. E. LA ESMERALDA</t>
  </si>
  <si>
    <t>E U I NUEVA GRANADA</t>
  </si>
  <si>
    <t>IND BRR LA ESMERALDA</t>
  </si>
  <si>
    <t>COLEGIO LAS DELICIAS</t>
  </si>
  <si>
    <t>CL 66 47 101</t>
  </si>
  <si>
    <t>I. E. R. PUERTO CLAVER</t>
  </si>
  <si>
    <t>E U PUERTO CLAVER</t>
  </si>
  <si>
    <t>IND CORREG.PUERTO CLAVER</t>
  </si>
  <si>
    <t>I.E.R PAVARANDÓ GRANDE</t>
  </si>
  <si>
    <t>CORREG. PAVARANDO</t>
  </si>
  <si>
    <t>I. E. R. EL TOTUMO</t>
  </si>
  <si>
    <t>E R CASA BLANCA</t>
  </si>
  <si>
    <t>VDA. CASA BLANCA</t>
  </si>
  <si>
    <t>I. E. R. LAS CHANGAS</t>
  </si>
  <si>
    <t>COLEGIO LAS CHANGAS</t>
  </si>
  <si>
    <t>CORREGIMIENTO LAS CHANGAS</t>
  </si>
  <si>
    <t>I. E. R. MELLO VILLAVICENCIO</t>
  </si>
  <si>
    <t>CORREG. MELLO VILLAVICENCIO</t>
  </si>
  <si>
    <t>I. E. COLORADO</t>
  </si>
  <si>
    <t>COLEGIO COLORADO</t>
  </si>
  <si>
    <t>CORREG. COLORADO</t>
  </si>
  <si>
    <t>I. E. JORGE ELIECER GAITAN</t>
  </si>
  <si>
    <t>COLEGIO JORGE ELIECER GAITAN</t>
  </si>
  <si>
    <t>IND CORREG. CARGUEROS</t>
  </si>
  <si>
    <t>E R I BIJAGUAL</t>
  </si>
  <si>
    <t>CORREG. BIJAGUAL</t>
  </si>
  <si>
    <t>E U DIVINO NIÑO</t>
  </si>
  <si>
    <t>BARRIO. LA LUCHA</t>
  </si>
  <si>
    <t>E U NECHI</t>
  </si>
  <si>
    <t>CL. LA MISERICORDIA</t>
  </si>
  <si>
    <t>E U SAN NICOLAS</t>
  </si>
  <si>
    <t>BARRIO. SAN NICOLAS</t>
  </si>
  <si>
    <t>E R LA CONCEPCION</t>
  </si>
  <si>
    <t>VDA. LA CONCEPCIÓN</t>
  </si>
  <si>
    <t>C. E. R. CARRIZAL</t>
  </si>
  <si>
    <t>VDA CARRIZAL</t>
  </si>
  <si>
    <t>C. E. R. LA PÓ</t>
  </si>
  <si>
    <t>C. E. R. LA PO</t>
  </si>
  <si>
    <t>VDA.LA PÓ</t>
  </si>
  <si>
    <t>E U JOSE ANTONIO GALAN</t>
  </si>
  <si>
    <t>CL. 45 X DG 47B</t>
  </si>
  <si>
    <t>COLEGIO SANTO DOMINGO SAVIO</t>
  </si>
  <si>
    <t>CL 49 46 130</t>
  </si>
  <si>
    <t>C. E. R. CARLOS ARTURO QUINTERO</t>
  </si>
  <si>
    <t>VDA. LAS DELICIAS</t>
  </si>
  <si>
    <t>COLEGIO ANTONIO ROLDAN BETANCUR</t>
  </si>
  <si>
    <t>KR 36 32 114</t>
  </si>
  <si>
    <t>E U EDUARDO CORREA</t>
  </si>
  <si>
    <t>IND BRR EDUARDO CORREA</t>
  </si>
  <si>
    <t>I. E. RAFAEL NUÑEZ</t>
  </si>
  <si>
    <t>E U ANGEL AMABLE ARROYAVE</t>
  </si>
  <si>
    <t>KR 31 30 46</t>
  </si>
  <si>
    <t>C. E. R. LA PAULINA</t>
  </si>
  <si>
    <t>C. E. R. LOS NUTABES</t>
  </si>
  <si>
    <t>VDA. EL QUINCE</t>
  </si>
  <si>
    <t>C. E. R. PUQUI ABAJO</t>
  </si>
  <si>
    <t>VDA PUQUI ABAJO</t>
  </si>
  <si>
    <t>I. E. R. MARCO A ROJO</t>
  </si>
  <si>
    <t>C. E. R. CACHIRIME</t>
  </si>
  <si>
    <t>VDA CACHIRIME</t>
  </si>
  <si>
    <t>C. E. R. EMILIO VASCO</t>
  </si>
  <si>
    <t>CORREG RAUDAL</t>
  </si>
  <si>
    <t>CORREG. PTO. VALDIVIA</t>
  </si>
  <si>
    <t>I. E. VALDIVIA</t>
  </si>
  <si>
    <t>CL LA FLORESTA 3 194</t>
  </si>
  <si>
    <t>Choco</t>
  </si>
  <si>
    <t>C. E. R. SAN MIGUEL</t>
  </si>
  <si>
    <t>CORREG. SAN MIGUEL</t>
  </si>
  <si>
    <t>I. E. VIGIA DEL FUERTE</t>
  </si>
  <si>
    <t>LICEO VIGIA DEL FUERTE</t>
  </si>
  <si>
    <t>IND BR PUEBLO NUEVO</t>
  </si>
  <si>
    <t>COLEGIO NANCY ROCIO GARCIA</t>
  </si>
  <si>
    <t>CORREG. BUENOS AIRES - PALIZADAS</t>
  </si>
  <si>
    <t>C.E. INDEPENDENCIA DE ANTIOQUIA</t>
  </si>
  <si>
    <t>VDA. LOS COQUITOS</t>
  </si>
  <si>
    <t>I.E. ESCUELA NORMAL SUPERIOR DE URABA</t>
  </si>
  <si>
    <t>E.U. HOOVER QUINTERO</t>
  </si>
  <si>
    <t>HOOVER QUINTERO</t>
  </si>
  <si>
    <t>I.E. LA GALLETA</t>
  </si>
  <si>
    <t>VDA. LA GALLETA</t>
  </si>
  <si>
    <t>I.E. NUEVA GRANADA</t>
  </si>
  <si>
    <t>I.E. NUEVA GRANADA - SEDE PRINCIPAL</t>
  </si>
  <si>
    <t>CORREG. NUEVA GRANADA</t>
  </si>
  <si>
    <t>I.E. NUEVO ORIENTE</t>
  </si>
  <si>
    <t>C.E. NUEVO ORIENTE</t>
  </si>
  <si>
    <t>CORREG. NUEVO ORIENT</t>
  </si>
  <si>
    <t>VDA. PIEDRECITAS</t>
  </si>
  <si>
    <t>E.R. EL CONGO</t>
  </si>
  <si>
    <t>VDA. EL CONGO.</t>
  </si>
  <si>
    <t>I.E. SANTA FE</t>
  </si>
  <si>
    <t>E.U. LA PLAYA</t>
  </si>
  <si>
    <t>LA PLAYA</t>
  </si>
  <si>
    <t>I.E. TURBO</t>
  </si>
  <si>
    <t>JUAN XXIII</t>
  </si>
  <si>
    <t>I.ETNOEDUCATIVA. BOCAS DEL ATRATO</t>
  </si>
  <si>
    <t>BOCAS DEL ATRATO</t>
  </si>
  <si>
    <t>Arauca</t>
  </si>
  <si>
    <t>ARAUCA</t>
  </si>
  <si>
    <t>81065</t>
  </si>
  <si>
    <t>Arauquita</t>
  </si>
  <si>
    <t>CENTRO EDUCATIVO LA REINERA</t>
  </si>
  <si>
    <t>SAN LUIS  B</t>
  </si>
  <si>
    <t>VDA LOS ANGELITOS</t>
  </si>
  <si>
    <t>SAN LUIS A</t>
  </si>
  <si>
    <t>I.E. AGUACHICA</t>
  </si>
  <si>
    <t>I.E. AGUACHICA - SEDE PRINCIPAL</t>
  </si>
  <si>
    <t>CENTRO POBLADO AGUACHICA</t>
  </si>
  <si>
    <t>LAS DELICIAS</t>
  </si>
  <si>
    <t>VDA EL OASIS</t>
  </si>
  <si>
    <t>I.E. ANDRÉS BELLO</t>
  </si>
  <si>
    <t>ANDRES BELLO</t>
  </si>
  <si>
    <t>CENTRO POBLADO LA PAZ</t>
  </si>
  <si>
    <t>I.E. SAN JOSE DE LA PESQUERA</t>
  </si>
  <si>
    <t>I.E. SAN JOSE DE LA PESQUERA - SEDE PRINCIPAL</t>
  </si>
  <si>
    <t>CENTRO POBLADO LA PESQUERA</t>
  </si>
  <si>
    <t>INSTITUCION EDUCATIVA JOSE ACEVEDO Y GOMEZ</t>
  </si>
  <si>
    <t>I.E.JOSE ACEVEDO Y GOMEZ</t>
  </si>
  <si>
    <t>CENTRO POBLADO LA REINERA</t>
  </si>
  <si>
    <t>81300</t>
  </si>
  <si>
    <t>Fortul</t>
  </si>
  <si>
    <t>I.E. PABLO VI</t>
  </si>
  <si>
    <t>SIMON BOLIVAR</t>
  </si>
  <si>
    <t>VDA LA SALVE</t>
  </si>
  <si>
    <t>I.E. PAZ Y ESPERANZA</t>
  </si>
  <si>
    <t>VDA SITIO NUEVO</t>
  </si>
  <si>
    <t>81736</t>
  </si>
  <si>
    <t>Saravena</t>
  </si>
  <si>
    <t>IE AGROPECUARIO JOSE ODEL LIZARAZO</t>
  </si>
  <si>
    <t>SEMILLEROS DE PAZ</t>
  </si>
  <si>
    <t>CL 17 5 67</t>
  </si>
  <si>
    <t>IE CONCENTRACION DE DESARROLLO RURAL</t>
  </si>
  <si>
    <t>CONCENTRACION DE DESARROLLO RURAL</t>
  </si>
  <si>
    <t>AV INCORA 22 60</t>
  </si>
  <si>
    <t>INSTITUCION EDUCATIVA JOSE EUSTASIO RIVERA</t>
  </si>
  <si>
    <t>ALFONSO LOPEZ</t>
  </si>
  <si>
    <t>CL 24 10 11</t>
  </si>
  <si>
    <t>LAS VILLAS</t>
  </si>
  <si>
    <t>CL 20 11 51</t>
  </si>
  <si>
    <t>INSTITUCION EDUCATIVA TECNICO INDUSTRIAL RAFAEL POMBO</t>
  </si>
  <si>
    <t>GENERAL SANTANDER</t>
  </si>
  <si>
    <t>CL 30 10 09</t>
  </si>
  <si>
    <t>JARDÍN COFAVI</t>
  </si>
  <si>
    <t>TV 21 34 105</t>
  </si>
  <si>
    <t>MARÍA INMACULADA</t>
  </si>
  <si>
    <t>TV 3 31 39</t>
  </si>
  <si>
    <t>81794</t>
  </si>
  <si>
    <t>Tame</t>
  </si>
  <si>
    <t>I.E. ANTONIO RICAURTE</t>
  </si>
  <si>
    <t>ANTONIO RICAURTE</t>
  </si>
  <si>
    <t>CENTRO POBLADO COROCITO</t>
  </si>
  <si>
    <t>INSTITUCION EDUCATIVA AGUSTIN NIETO CABALLERO</t>
  </si>
  <si>
    <t>AGUSTIN NIETO CABALLERO</t>
  </si>
  <si>
    <t>CENTRO POBLADO BETOYES</t>
  </si>
  <si>
    <t>INSTITUCION EDUCATIVA ERNESTO RINCON DUCON</t>
  </si>
  <si>
    <t>INSTITUCION EDUCATIVA ERNESTO RINCON DUCON - SEDE PRINCIPAL</t>
  </si>
  <si>
    <t>CENTRO POBLADO EL BOTALON</t>
  </si>
  <si>
    <t>LA TEXANA</t>
  </si>
  <si>
    <t>VDA BAJO CUSAY SECTOR II</t>
  </si>
  <si>
    <t>INSTITUCION EDUCATIVA INOCENCIO CHINCA</t>
  </si>
  <si>
    <t>BALCON DEL LLANO</t>
  </si>
  <si>
    <t>CL 5 11 12</t>
  </si>
  <si>
    <t>INOCENCIO CHINCA</t>
  </si>
  <si>
    <t>KR 14 12 97</t>
  </si>
  <si>
    <t>SAN ANTONIO</t>
  </si>
  <si>
    <t>CL 13 5 10</t>
  </si>
  <si>
    <t>INSTITUCION EDUCATIVA LICEO TAME</t>
  </si>
  <si>
    <t>BELLO ORIENTE</t>
  </si>
  <si>
    <t>BARRIO BELLO ORIENTE</t>
  </si>
  <si>
    <t>LICEO TAME</t>
  </si>
  <si>
    <t>DG 15 28 15</t>
  </si>
  <si>
    <t>SAN PABLO</t>
  </si>
  <si>
    <t>BARRIO  LAS BRISAS</t>
  </si>
  <si>
    <t>CL 17 45 57</t>
  </si>
  <si>
    <t>INSTITUCION EDUCATIVA SAN LUIS</t>
  </si>
  <si>
    <t>VEINTE DE JULIO</t>
  </si>
  <si>
    <t>KR 10 18 54</t>
  </si>
  <si>
    <t>Bolívar</t>
  </si>
  <si>
    <t>BOLIVAR</t>
  </si>
  <si>
    <t>13212</t>
  </si>
  <si>
    <t>Cordoba</t>
  </si>
  <si>
    <t>Montes De Maria</t>
  </si>
  <si>
    <t>I.E. SANTA LUCIA</t>
  </si>
  <si>
    <t>I.E. SANTA LUCIA - SEDE PRINCIPAL</t>
  </si>
  <si>
    <t>CORREGIMIENTO DE SANTA LUCIA</t>
  </si>
  <si>
    <t>I.E.T. AGROPECUARIA DE TACAMOCHO</t>
  </si>
  <si>
    <t>NUESTRA SEÑORA DEL ROSARIO DE TACAMOCHITO</t>
  </si>
  <si>
    <t>TACAMOCHITO-CORDOBA</t>
  </si>
  <si>
    <t>TACAMOCHO (SEDE PRIMARIA)</t>
  </si>
  <si>
    <t>TACAMOCHO - CORDOBA</t>
  </si>
  <si>
    <t>13244</t>
  </si>
  <si>
    <t>El Carmen De Bolivar</t>
  </si>
  <si>
    <t>I.E. EL HOBO</t>
  </si>
  <si>
    <t>SAN JOSE DE BAJO GRANDE</t>
  </si>
  <si>
    <t>BAJO GRANDE.</t>
  </si>
  <si>
    <t>I.E. MACAYEPOS</t>
  </si>
  <si>
    <t>PARRA PARIS</t>
  </si>
  <si>
    <t>VEREDA BUENAVISTA</t>
  </si>
  <si>
    <t>13442</t>
  </si>
  <si>
    <t>Maria La Baja</t>
  </si>
  <si>
    <t>I.E. RAFAEL URIBE URIBE</t>
  </si>
  <si>
    <t>MAMPUJAN</t>
  </si>
  <si>
    <t>VDA. MAMPUJAN</t>
  </si>
  <si>
    <t>OSCAR ARNULFO ROMERO</t>
  </si>
  <si>
    <t>VDA. PASO EL TIEMPO</t>
  </si>
  <si>
    <t>13654</t>
  </si>
  <si>
    <t>San Jacinto</t>
  </si>
  <si>
    <t>I.E. PIO XII</t>
  </si>
  <si>
    <t>CONCENTRACION RAFAEL NUÑEZ</t>
  </si>
  <si>
    <t>CL 20 KR 40</t>
  </si>
  <si>
    <t>SAN JOSE</t>
  </si>
  <si>
    <t>IND BARRIO SAN JOSE</t>
  </si>
  <si>
    <t>13657</t>
  </si>
  <si>
    <t>San Juan Nepomuceno</t>
  </si>
  <si>
    <t>I.E. ACADEMICA Y TECNICA EN GESTION EMPRESARIAL DIOGENES A. ARRIETA</t>
  </si>
  <si>
    <t>BARRIO ARRIBA</t>
  </si>
  <si>
    <t>IND CARRETERA TRONCAL OCCIDENTE</t>
  </si>
  <si>
    <t>CHILE</t>
  </si>
  <si>
    <t>IND B. CHILE</t>
  </si>
  <si>
    <t>NUEVO SAN JUAN</t>
  </si>
  <si>
    <t>IND URBANIZACION NUEVO SAN JUAN</t>
  </si>
  <si>
    <t>I.E.T. EN SISTEMAS LA FLORESTA</t>
  </si>
  <si>
    <t>ARMERO</t>
  </si>
  <si>
    <t>IND BARRIO ARMERO CALLE 10</t>
  </si>
  <si>
    <t>13894</t>
  </si>
  <si>
    <t>Zambrano</t>
  </si>
  <si>
    <t>I.E.T. ACUICOLA SAGRADO CORAZON DE JESUS</t>
  </si>
  <si>
    <t>VDA LA ESPERANZA</t>
  </si>
  <si>
    <t>Cauca</t>
  </si>
  <si>
    <t>CAUCA</t>
  </si>
  <si>
    <t>19075</t>
  </si>
  <si>
    <t>Balboa</t>
  </si>
  <si>
    <t>Alto Patia -Norte Del Cauca</t>
  </si>
  <si>
    <t>I.E. LA BERMEJA</t>
  </si>
  <si>
    <t>LA BERMEJA (sede principal)</t>
  </si>
  <si>
    <t>VDA BERMEJA BAJA</t>
  </si>
  <si>
    <t>19110</t>
  </si>
  <si>
    <t>Buenos Aires</t>
  </si>
  <si>
    <t>CENTRO EDUCATIVO LA UNION - LLANITO</t>
  </si>
  <si>
    <t>LA UNION - LLANITO (sede principal)</t>
  </si>
  <si>
    <t>VEREDA LA UNION LLANITO</t>
  </si>
  <si>
    <t>INSTITUCION EDUCATIVA CERRO CATALINA</t>
  </si>
  <si>
    <t>ESCUELA RURAL MIXTA NUEVA GRANADA</t>
  </si>
  <si>
    <t>VEREDA NUEVA GRANADA</t>
  </si>
  <si>
    <t>INSTITUCION EDUCATIVA EL PORVENIR</t>
  </si>
  <si>
    <t>INSTITUCION EDUCATIVA MARIA AUXILIADORA</t>
  </si>
  <si>
    <t>CONCEPCION DE PALACIOS Y SOJO</t>
  </si>
  <si>
    <t>BARRIO LAS VILLAS</t>
  </si>
  <si>
    <t>GABRIEL MANRIQUE</t>
  </si>
  <si>
    <t>CASCO URBANO</t>
  </si>
  <si>
    <t>INSTITUCION EDUCATIVA NUEVA VISION DE HONDURAS</t>
  </si>
  <si>
    <t>HONDURAS</t>
  </si>
  <si>
    <t>CORREGIMIENTO HONDURAS</t>
  </si>
  <si>
    <t>19130</t>
  </si>
  <si>
    <t>Cajibio</t>
  </si>
  <si>
    <t>C.E. LA SELVA</t>
  </si>
  <si>
    <t>LA PAJOSA</t>
  </si>
  <si>
    <t>VEREDA LA PAJOSA</t>
  </si>
  <si>
    <t>LA SELVA (sede principal)</t>
  </si>
  <si>
    <t>VDA. EL CAIRO</t>
  </si>
  <si>
    <t>I.E. AGROPECUARIA NUESTRA SEÑORA DEL CARMEN</t>
  </si>
  <si>
    <t>EL CARMELO</t>
  </si>
  <si>
    <t>INSPECCION DE POLICIA EL CARMELO</t>
  </si>
  <si>
    <t>I.E. EL TUNEL</t>
  </si>
  <si>
    <t>EL TUNEL (sede principal)</t>
  </si>
  <si>
    <t>CORREG EL TUNEL</t>
  </si>
  <si>
    <t>I.E. NUESTRA SEÑORA DE LAS MERCEDES</t>
  </si>
  <si>
    <t>LA PEDREGOSA</t>
  </si>
  <si>
    <t>CORREGIMIENTO LA PEDREGOSA</t>
  </si>
  <si>
    <t>LAS CASITAS</t>
  </si>
  <si>
    <t>VEREDA LAS CASITAS</t>
  </si>
  <si>
    <t>19142</t>
  </si>
  <si>
    <t>Caloto</t>
  </si>
  <si>
    <t>I.E. AGRO EMPRESARIAL HUASANO ANTES (INST EDUC HUASANO)</t>
  </si>
  <si>
    <t>EL PEDREGAL</t>
  </si>
  <si>
    <t>VEREDA EL PEDREGAL</t>
  </si>
  <si>
    <t>19256</t>
  </si>
  <si>
    <t>El Tambo</t>
  </si>
  <si>
    <t>I.E. POLITECNICO FRANCISCO DE PAULA SANTANDER</t>
  </si>
  <si>
    <t>JARDIN  EL TAMBO</t>
  </si>
  <si>
    <t>CALLE 5 # 8-05</t>
  </si>
  <si>
    <t>19318</t>
  </si>
  <si>
    <t>Guapi</t>
  </si>
  <si>
    <t>Pacifico Medio</t>
  </si>
  <si>
    <t>I.E. FRAY LUIS AMIGO</t>
  </si>
  <si>
    <t>EL GUAYACAN</t>
  </si>
  <si>
    <t>CORREGIMIENTO QUIROGA</t>
  </si>
  <si>
    <t>FRAY LUIS AMIGO (SEDE PRINCIPAL)</t>
  </si>
  <si>
    <t>CORREGIMIENTO DE LIMONES</t>
  </si>
  <si>
    <t>I.E. SAN AGUSTIN DEL NAPI</t>
  </si>
  <si>
    <t>SOLEDAD</t>
  </si>
  <si>
    <t>VEREDA SOLEDAD</t>
  </si>
  <si>
    <t>EL PUEBLITO</t>
  </si>
  <si>
    <t>BARRIO EL PUEBLITO</t>
  </si>
  <si>
    <t>PUERTO CALI</t>
  </si>
  <si>
    <t>BARRIO PUERTO CALI</t>
  </si>
  <si>
    <t>VENECIA</t>
  </si>
  <si>
    <t>BARRIO VENECIA</t>
  </si>
  <si>
    <t>I.E. SAN PEDRO Y SAN PABLO</t>
  </si>
  <si>
    <t>SAN PEDRO Y SAN PABLO (sede principal)</t>
  </si>
  <si>
    <t>IND CARRERA 3 BARRIO SAN PABLO</t>
  </si>
  <si>
    <t>19418</t>
  </si>
  <si>
    <t>Lopez</t>
  </si>
  <si>
    <t>C.E. BOCA GRANDE</t>
  </si>
  <si>
    <t>BOCA GRANDE (sede principal)</t>
  </si>
  <si>
    <t>CORREGIMIENTO BOCAGRANDE</t>
  </si>
  <si>
    <t>EL COCO</t>
  </si>
  <si>
    <t>VEREDA EL COCO</t>
  </si>
  <si>
    <t>C.E. CACAHUAL</t>
  </si>
  <si>
    <t>VALENTIN</t>
  </si>
  <si>
    <t>VEREDA VALENTIN</t>
  </si>
  <si>
    <t>I.E. NOANAMITO</t>
  </si>
  <si>
    <t>NOANAMITO (sede principal)</t>
  </si>
  <si>
    <t>CORREGIMIENTO NOANAMITO</t>
  </si>
  <si>
    <t>I.E. SAN ANTONIO DE CHUARE</t>
  </si>
  <si>
    <t>SAN ANTONIO DE CHUARE (sede principal)</t>
  </si>
  <si>
    <t>CORREGIMIENTO SAN ANTONIO DE CHUARE</t>
  </si>
  <si>
    <t>I.E. ZARAGOZA</t>
  </si>
  <si>
    <t>ZARAGOZA (sede principal)</t>
  </si>
  <si>
    <t>CORREGIMIENTO ZARAGOZA</t>
  </si>
  <si>
    <t>I.E.A. MAXIMINO GARABATO ANTES(I.E. INDIG MAXIMINO GARABATO)</t>
  </si>
  <si>
    <t>ESCUELA INDIGENA GUADUALITO</t>
  </si>
  <si>
    <t>CORREGIMIENTO BELEN DE IGUANA</t>
  </si>
  <si>
    <t>INSTITUCION EDUCATIVA SAGRADA FAMILIA</t>
  </si>
  <si>
    <t>BETANIA</t>
  </si>
  <si>
    <t>CORREGIMIENTO BETANIA</t>
  </si>
  <si>
    <t>19450</t>
  </si>
  <si>
    <t>Mercaderes</t>
  </si>
  <si>
    <t>I.E. JUAN XXIII</t>
  </si>
  <si>
    <t>LISANDRO VASQUEZ MELENDEZ</t>
  </si>
  <si>
    <t>CALLE 8 BARRIO SAN NICOLAS</t>
  </si>
  <si>
    <t>I.E. NUESTRA SEÑORA DEL ROSARIO -ANTES (I.E. URB DE NIÑAS NTA SRA DEL ROSARIO)</t>
  </si>
  <si>
    <t>NUESTRA SEÑORA DEL ROSARIO (sede principal)</t>
  </si>
  <si>
    <t>IND BARRIO SANTA TERESITA</t>
  </si>
  <si>
    <t>19455</t>
  </si>
  <si>
    <t>Miranda</t>
  </si>
  <si>
    <t>INST EDUC TEC MARISCAL SUCRE (ANTES MUNICIPAL DE MIRANDA)</t>
  </si>
  <si>
    <t>URBANA MARISCAL SUCRE (sede principal)</t>
  </si>
  <si>
    <t>KR 8 1 10</t>
  </si>
  <si>
    <t>19473</t>
  </si>
  <si>
    <t>Morales</t>
  </si>
  <si>
    <t>CENTRO EDUCATIVO SAN RAFAEL</t>
  </si>
  <si>
    <t>SAN RAFAEL (sede principal)</t>
  </si>
  <si>
    <t>VEREDA SAN RAFAEL</t>
  </si>
  <si>
    <t>I.E. AGROPECUARIA MAXIMO GOMEZ</t>
  </si>
  <si>
    <t>MAXIMO GOMEZ (sede principal)</t>
  </si>
  <si>
    <t>VDA. SAN ISIDRO</t>
  </si>
  <si>
    <t>INSTITUCION EDUCATIVA AGROPECUARIA HERMES MARTINEZ</t>
  </si>
  <si>
    <t>HERMES MARTINEZ (sede principal)</t>
  </si>
  <si>
    <t>VEREDA CARPINTERO</t>
  </si>
  <si>
    <t>INSTITUCION EDUCATIVA FRANCISCO ANTONIO RADA</t>
  </si>
  <si>
    <t>INTEGRADA</t>
  </si>
  <si>
    <t>BARRIO FATIMA</t>
  </si>
  <si>
    <t>INSTITUCION EDUCATIVA INDIGENA CHIMBORAZO</t>
  </si>
  <si>
    <t>ESCUELA RURAL MIXTA NUEVA ESPERANZA</t>
  </si>
  <si>
    <t>VDA LA FLORESTA</t>
  </si>
  <si>
    <t>INSTITUCION EDUCATIVA INTERCULTURAL SEK WALAC A  (SOL CRECIENTE)</t>
  </si>
  <si>
    <t>ESCUELA RURAL MIXTA PUEBLILLO</t>
  </si>
  <si>
    <t>VEREDA PUEBLILLO</t>
  </si>
  <si>
    <t>INSTITUCION EDUCATIVA RENACER AFRO</t>
  </si>
  <si>
    <t>EL SOCORRO (SEDE PRINCIPAL)</t>
  </si>
  <si>
    <t>VEREDA EL SOCORRO</t>
  </si>
  <si>
    <t>19532</t>
  </si>
  <si>
    <t>Patia</t>
  </si>
  <si>
    <t>I.E. CAPITÁN BERMÚDEZ</t>
  </si>
  <si>
    <t>ANGULO</t>
  </si>
  <si>
    <t>NO TIENE</t>
  </si>
  <si>
    <t>I.E. DE DESARROLLO RURAL EL ESTRECHO</t>
  </si>
  <si>
    <t>EL ESTRECHO</t>
  </si>
  <si>
    <t>I.E. JUAN BAUTISTA BOLAÑOS</t>
  </si>
  <si>
    <t>PAN DE AZUCAR</t>
  </si>
  <si>
    <t>I.E. LA MESA</t>
  </si>
  <si>
    <t>LA MESA (sede principal)</t>
  </si>
  <si>
    <t>VEREDA LA MESA</t>
  </si>
  <si>
    <t>19548</t>
  </si>
  <si>
    <t>Piendamo</t>
  </si>
  <si>
    <t>CENTRO EDUCATIVO MATARREDONDA</t>
  </si>
  <si>
    <t>MATAREDONDA (sede principal)</t>
  </si>
  <si>
    <t>VEREDA MATARREDONDA</t>
  </si>
  <si>
    <t>I.E. CAÑA DULCE</t>
  </si>
  <si>
    <t>CAÑA DULCE (sede principal)</t>
  </si>
  <si>
    <t>VDA. CAÑA DULCE</t>
  </si>
  <si>
    <t>INSTITUCION EDUCATIVA EL OASIS</t>
  </si>
  <si>
    <t>BARRIO LLERAS</t>
  </si>
  <si>
    <t>SAN CAYETANO</t>
  </si>
  <si>
    <t>VEREDA SAN CAYETANO</t>
  </si>
  <si>
    <t>19698</t>
  </si>
  <si>
    <t>Santander De Quilichao</t>
  </si>
  <si>
    <t>CENTRO EDUCATIVO LOMITAS</t>
  </si>
  <si>
    <t>LOMITAS (sede principal)</t>
  </si>
  <si>
    <t>CORREGIMIENTO LOMITAS</t>
  </si>
  <si>
    <t>SALTANEJO</t>
  </si>
  <si>
    <t>VEREDA LOMITAS ABAJO</t>
  </si>
  <si>
    <t>CENTRO EDUCATIVO TAMINANGO</t>
  </si>
  <si>
    <t>TAMINANGO (sede principal)</t>
  </si>
  <si>
    <t>VEREDA TAMINANGO</t>
  </si>
  <si>
    <t>I. E. BAJO SAN FRANCISCO</t>
  </si>
  <si>
    <t>BAJO SAN FRANCISCO (sede principal)</t>
  </si>
  <si>
    <t>VEREDA BAJO SAN FRANCISCO</t>
  </si>
  <si>
    <t>I.E. JOSE MARIA CORDOBA</t>
  </si>
  <si>
    <t>EL LLANITO</t>
  </si>
  <si>
    <t>VEREDA EL LLANITO</t>
  </si>
  <si>
    <t>I.E. TECNICO AMBIENTAL FERNANDEZ GUERRA</t>
  </si>
  <si>
    <t>ANTONIO NARINO</t>
  </si>
  <si>
    <t>CARRERA 11 CALLE 7 SUR</t>
  </si>
  <si>
    <t>SAN PEDRO</t>
  </si>
  <si>
    <t>VEREDA SAN PEDRO</t>
  </si>
  <si>
    <t>INST EDUC CAUCA ANTES CENTRO DOCENTE URBANO DE NINAS CAUCA</t>
  </si>
  <si>
    <t>CAUCA (sede principal)</t>
  </si>
  <si>
    <t>CARRERA 9 #1-14</t>
  </si>
  <si>
    <t>INST EDUC KLIICHAW SEK (ANTES CENT EDUC)</t>
  </si>
  <si>
    <t>ESCUELA RURAL MIXTA ALTO PARAISO</t>
  </si>
  <si>
    <t>VEREDA ALTO PARAISO</t>
  </si>
  <si>
    <t>INSTITUCION EDUCATIVA ANA JOSEFA MORALES DUQUE</t>
  </si>
  <si>
    <t>ESC SAN JOSE</t>
  </si>
  <si>
    <t>VDA SAN JOSE</t>
  </si>
  <si>
    <t>INSTITUCION EDUCATIVA DOMINGUILLO</t>
  </si>
  <si>
    <t>DOMINGUILLO (sede principal)</t>
  </si>
  <si>
    <t>CORREGIMIENTO DOMINGUILLO</t>
  </si>
  <si>
    <t>LA CAPILLA</t>
  </si>
  <si>
    <t>VEREDA LA CAPILLA</t>
  </si>
  <si>
    <t>INSTITUCION EDUCATIVA INSTITUTO TECNICO DE SANTANDER DE QUILICHAO</t>
  </si>
  <si>
    <t>FRANCISCO DE PAULA SANTANDER</t>
  </si>
  <si>
    <t>CALLE 2A #7-27</t>
  </si>
  <si>
    <t>INSTITUCION EDUCATIVA LA ARROBLEDA</t>
  </si>
  <si>
    <t>CORREGIMIENTO SAN RAFAEL</t>
  </si>
  <si>
    <t>INSTITUCION EDUCATIVA POLICARPA FERNANDEZ</t>
  </si>
  <si>
    <t>POLICARPA FERNANDEZ (sede principal)</t>
  </si>
  <si>
    <t>CORRIMIENTO EL TURCO</t>
  </si>
  <si>
    <t>TRES QUEBRADAS</t>
  </si>
  <si>
    <t>CORREGIMIENTO TRESQUEBRADAS</t>
  </si>
  <si>
    <t>INSTITUCIÓN EDUCATIVA SAN ANTONIO (ANTES CENTRO EDUCATIVO SAN ANTONIO)</t>
  </si>
  <si>
    <t>ARGEMIRO MEZU</t>
  </si>
  <si>
    <t>VEREDA BRASILIA UNIDA</t>
  </si>
  <si>
    <t>SAN ANTONIO (sede principal)</t>
  </si>
  <si>
    <t>CORREGIMIENTO SAN ANTONIO</t>
  </si>
  <si>
    <t>19780</t>
  </si>
  <si>
    <t>Suarez</t>
  </si>
  <si>
    <t>I.E. DE PROMOCION VOCACIONAL DE ALTAMIRA</t>
  </si>
  <si>
    <t>I.E. DE PROMOCION VOCACIONAL DE ALTAMIRA - SEDE PRINCIPAL</t>
  </si>
  <si>
    <t>VEREDA ALTAMIRA</t>
  </si>
  <si>
    <t>I.E. SANTA ROSA DE LIMA</t>
  </si>
  <si>
    <t>YOLOMBO</t>
  </si>
  <si>
    <t>VEREDA YOLOMBO</t>
  </si>
  <si>
    <t>I.E.T.A. DE SUAREZ</t>
  </si>
  <si>
    <t>BARRIO CENTENARIO</t>
  </si>
  <si>
    <t>MARIA INMACULADA</t>
  </si>
  <si>
    <t>INSTITUCION EDUCATIVA MARILOPEZ BELLAVISTA (ANTES CENTRO EDUCATIVO MARILOPEZ BELLAVISTA)</t>
  </si>
  <si>
    <t>MARI LOPEZ BELLAVISTA (sede principal)</t>
  </si>
  <si>
    <t>VEREDA BELLAVISTA</t>
  </si>
  <si>
    <t>19809</t>
  </si>
  <si>
    <t>Timbiqui</t>
  </si>
  <si>
    <t>CENTRO EDUCATIVO COTEJE</t>
  </si>
  <si>
    <t>CHETE</t>
  </si>
  <si>
    <t>CORREGIMIENTO CHETE</t>
  </si>
  <si>
    <t>COTEJE (sede principal)</t>
  </si>
  <si>
    <t>CORREGIMIENTO COTEJE</t>
  </si>
  <si>
    <t>REALITO</t>
  </si>
  <si>
    <t>CORREGIMIENTO REALITO</t>
  </si>
  <si>
    <t>CENTRO EDUCATIVO CUPI</t>
  </si>
  <si>
    <t>CUPI SAIJA (sede principal)</t>
  </si>
  <si>
    <t>CORREGIMIENTO CUPI</t>
  </si>
  <si>
    <t>LA VIUDA</t>
  </si>
  <si>
    <t>VEREDA LA VIUDA</t>
  </si>
  <si>
    <t>INSTITUCION EDUCATIVA AGRICOLA SANTA MARIA</t>
  </si>
  <si>
    <t>SANTA MARIA (sede principal)</t>
  </si>
  <si>
    <t>CORREGIMIENTO SANTA MARIA</t>
  </si>
  <si>
    <t>INSTITUCION EDUCATIVA COMERCIAL SANTA CLARA DE ASIS</t>
  </si>
  <si>
    <t>BUENOS AIRES</t>
  </si>
  <si>
    <t>VEREDA BUENOS AIRES</t>
  </si>
  <si>
    <t>LA MAGDALENA</t>
  </si>
  <si>
    <t>BARRIO LA MAGDALENA</t>
  </si>
  <si>
    <t>INSTITUCION EDUCATIVA ETNOEDUCATIVO PUERTO SAIJA</t>
  </si>
  <si>
    <t>LOS BRAZOS</t>
  </si>
  <si>
    <t>VEREDA LOS BRAZOS</t>
  </si>
  <si>
    <t>PUERTO SAIJA (SEDE PRINCIPAL)</t>
  </si>
  <si>
    <t>CORREGIMIENTO PUERTO SAIJA</t>
  </si>
  <si>
    <t>INSTITUCION EDUCATIVA INTEGRADA AGRICOLA SAN BERNARDO</t>
  </si>
  <si>
    <t>SAN BERNARDO (sede principal)</t>
  </si>
  <si>
    <t>CORREGIMIENTO SAN BERNARDO</t>
  </si>
  <si>
    <t>Cesar</t>
  </si>
  <si>
    <t>CESAR</t>
  </si>
  <si>
    <t>20013</t>
  </si>
  <si>
    <t>Agustin Codazzi</t>
  </si>
  <si>
    <t>Sierra Nevada- Perija</t>
  </si>
  <si>
    <t>I. E. SAN RAMON</t>
  </si>
  <si>
    <t>I.E. SAN RAMON</t>
  </si>
  <si>
    <t>VDA SAN RAMON</t>
  </si>
  <si>
    <t>I.E. FRANCISCO DE PAULA SANTANDER</t>
  </si>
  <si>
    <t>SEDE CAMILO TORRES</t>
  </si>
  <si>
    <t>KR 12 7 A 8</t>
  </si>
  <si>
    <t>20045</t>
  </si>
  <si>
    <t>Becerril</t>
  </si>
  <si>
    <t>C.E. CANAIMA</t>
  </si>
  <si>
    <t>SEDE LAS MERCEDES</t>
  </si>
  <si>
    <t>VDA EL ZAINO</t>
  </si>
  <si>
    <t>C.E. LA FLORIDA</t>
  </si>
  <si>
    <t>VDA  LA FLORIDA</t>
  </si>
  <si>
    <t>C.E. SAN GENARO</t>
  </si>
  <si>
    <t>SEDE BILINGAE SIKAKAO</t>
  </si>
  <si>
    <t>RESGUARDO SOCORPA</t>
  </si>
  <si>
    <t>C.E. SOCOMBA</t>
  </si>
  <si>
    <t>SEDE BILINGAE LOS GRANADOS</t>
  </si>
  <si>
    <t>SEDE LOS RANCHONES</t>
  </si>
  <si>
    <t>RESGUARDO SOCOMBA</t>
  </si>
  <si>
    <t>20400</t>
  </si>
  <si>
    <t>La Jagua De Ibirico</t>
  </si>
  <si>
    <t>I.E. JOSE GUILLERMO CASTRO CASTRO</t>
  </si>
  <si>
    <t>SEDE ANA AGUILAR</t>
  </si>
  <si>
    <t>KR 10 4 5</t>
  </si>
  <si>
    <t>I.E. LUIS CARLOS GALAN SARMIENTO</t>
  </si>
  <si>
    <t>SEDE JOSE A CASTRO</t>
  </si>
  <si>
    <t>CL 1 1 05</t>
  </si>
  <si>
    <t>SEDE TIMOTEA MENESES</t>
  </si>
  <si>
    <t>CL 6 8 26</t>
  </si>
  <si>
    <t>20570</t>
  </si>
  <si>
    <t>Pueblo Bello</t>
  </si>
  <si>
    <t>C.E. EL DIVISO</t>
  </si>
  <si>
    <t>SEDE SIMONORWA DOS</t>
  </si>
  <si>
    <t>VDA. SIMUNURWA</t>
  </si>
  <si>
    <t>I.E. INSTITUTO AGRICOLA</t>
  </si>
  <si>
    <t>SEDE JORGE ELIECER GAITAN</t>
  </si>
  <si>
    <t>CL 1 2 67</t>
  </si>
  <si>
    <t>I.E. MAGOLA HERNANDEZ PARDO</t>
  </si>
  <si>
    <t>CL 13 1 6</t>
  </si>
  <si>
    <t>20750</t>
  </si>
  <si>
    <t>San Diego</t>
  </si>
  <si>
    <t>I.E. NUEVAS FLORES</t>
  </si>
  <si>
    <t>SEDE LOS BRASILES</t>
  </si>
  <si>
    <t>CORRREGIMIENTO LOS BRASILES.</t>
  </si>
  <si>
    <t>VALLEDUPAR</t>
  </si>
  <si>
    <t>20001</t>
  </si>
  <si>
    <t>Valledupar</t>
  </si>
  <si>
    <t>CEN IND CHERUA</t>
  </si>
  <si>
    <t>ESCUELA INDIGENA SURIMENA</t>
  </si>
  <si>
    <t>SURIMENA</t>
  </si>
  <si>
    <t>CENTRO INDIGENA GUN-ARUWAN</t>
  </si>
  <si>
    <t>ESC. INDIGENA ISARWA</t>
  </si>
  <si>
    <t>ISARWA</t>
  </si>
  <si>
    <t>ESCUELA INDIGENA SEYMAKEYIN</t>
  </si>
  <si>
    <t>CORREGIMIENTO DE MARIANGOLA VDA SEYMAKEYIN</t>
  </si>
  <si>
    <t>ESCUELA INDIGENA SEYUMAKE</t>
  </si>
  <si>
    <t>VDA CAMINOS TAMACAL</t>
  </si>
  <si>
    <t>ESC IND DONACHUI</t>
  </si>
  <si>
    <t>ESCUELA INDIGENA DE SOGROME - SEDE PRINCIPAL</t>
  </si>
  <si>
    <t>SOGROME</t>
  </si>
  <si>
    <t>ESCUELA INDIGENA TIMAKA - SEDE PRINCIPAL</t>
  </si>
  <si>
    <t>TIMAKA</t>
  </si>
  <si>
    <t>ESC. INDIGENA DE RONGOY</t>
  </si>
  <si>
    <t>CEN IND DUNGAKARE</t>
  </si>
  <si>
    <t>DUNGAKARE</t>
  </si>
  <si>
    <t>I.E. VILLA GERMANIA</t>
  </si>
  <si>
    <t>VILLA GERMANIA</t>
  </si>
  <si>
    <t>I.E. VIRGEN DEL CARMEN</t>
  </si>
  <si>
    <t>ESCUELA NUEVA LOS COMINOS DE TAMACAL</t>
  </si>
  <si>
    <t>VDA LOS COMINOS DE TAMACAL</t>
  </si>
  <si>
    <t>IE ALFONSO LOPEZ PUMAREJO</t>
  </si>
  <si>
    <t>ALFONSO COTES QUERUZ</t>
  </si>
  <si>
    <t>CRA 22 NO 9 55</t>
  </si>
  <si>
    <t>IE CASIMIRO RAUL MAESTRE</t>
  </si>
  <si>
    <t>DANIEL TAPIAS PICO</t>
  </si>
  <si>
    <t>MZ 5 N 9 VILLA MIRIAN</t>
  </si>
  <si>
    <t>PRUDENCIA DAZA</t>
  </si>
  <si>
    <t>GUATAPURI</t>
  </si>
  <si>
    <t>CALLE 20 NO. 18 C -100</t>
  </si>
  <si>
    <t>Sur De Cordoba</t>
  </si>
  <si>
    <t>I.E. LA ESPERANZA</t>
  </si>
  <si>
    <t>I.E. LA ESPERANZA - SEDE PRINCIPAL</t>
  </si>
  <si>
    <t>PARCELA DE SAN JAVIER</t>
  </si>
  <si>
    <t>I.E. SAN ANTONIO MARÍA CLARET</t>
  </si>
  <si>
    <t>KR 7 CL 23 EQ</t>
  </si>
  <si>
    <t>INST. EDC. ALIANZA PARA EL PROGRESO</t>
  </si>
  <si>
    <t>CENT EDUC ANASTASIO SIERRA</t>
  </si>
  <si>
    <t>CALLE 11 B BARRIO MUCHA JAGUA</t>
  </si>
  <si>
    <t>ESCUELA SAN JUAN BOSCO</t>
  </si>
  <si>
    <t>BARRIO SAN JORGE</t>
  </si>
  <si>
    <t>INST. EDC. JOSE MARIA CORDOBA</t>
  </si>
  <si>
    <t>INST. EDC. JOSÉ MARIA CÓRDOBA</t>
  </si>
  <si>
    <t>CORREGIMENTO  PICA  PICA</t>
  </si>
  <si>
    <t>INST. EDC.MARIA GORETTI</t>
  </si>
  <si>
    <t>INST. EDC.MARÍA GORETTI</t>
  </si>
  <si>
    <t>B/LA LUCHA CRA 7A</t>
  </si>
  <si>
    <t>ESCUELA SIMÓN BOLIVAR</t>
  </si>
  <si>
    <t>CALLE  16 CRA. 8-9</t>
  </si>
  <si>
    <t>ESCUELA VILLA HERMOSA CASETA COMUNAL</t>
  </si>
  <si>
    <t>BARRIO VILLA HERMOSA</t>
  </si>
  <si>
    <t>ESCUELA VILLA MATOSO</t>
  </si>
  <si>
    <t>CRA. 17 CALLE 22</t>
  </si>
  <si>
    <t>IE GERMAN GIOMEZ PELAEZ</t>
  </si>
  <si>
    <t>CLL 14 NO 9 02</t>
  </si>
  <si>
    <t>ESC NVA BUENOS AIRES</t>
  </si>
  <si>
    <t>VDA BUENOS AIRES</t>
  </si>
  <si>
    <t>C.E. RURAL FRASQUILLO</t>
  </si>
  <si>
    <t>ESC NVA STA CECILIA DE CRUSITO</t>
  </si>
  <si>
    <t>CORRG. CRUSITO</t>
  </si>
  <si>
    <t>CENTRO EDUCATIVO ANTILLANA</t>
  </si>
  <si>
    <t>CENT EDUC LA ANTILLANA</t>
  </si>
  <si>
    <t>VDA. CANUTILLAL</t>
  </si>
  <si>
    <t>ESC NVA SANTA FE</t>
  </si>
  <si>
    <t>VDA. LAS PAILAS</t>
  </si>
  <si>
    <t>RESG IMAGADO</t>
  </si>
  <si>
    <t>IE  19 DE MARZO</t>
  </si>
  <si>
    <t>INST  EDUC. 19 DE MARZO</t>
  </si>
  <si>
    <t>BARRIO 19 DE MARZO</t>
  </si>
  <si>
    <t>IE INMACULADA CARRIZOLA</t>
  </si>
  <si>
    <t>VDA. CARRIZOLA</t>
  </si>
  <si>
    <t>IE LOS VOLCANES</t>
  </si>
  <si>
    <t>VDA. LOS VOLCANES</t>
  </si>
  <si>
    <t>ESC NVA SAN RAFAEL</t>
  </si>
  <si>
    <t>VDA. SAN RAFAEL</t>
  </si>
  <si>
    <t>INS EDU EL PARAISO</t>
  </si>
  <si>
    <t>IE EL PARAÍSO</t>
  </si>
  <si>
    <t>B. EL PARAISO</t>
  </si>
  <si>
    <t>INSTITUCION EDUCATIVA BATATA</t>
  </si>
  <si>
    <t>CORRG BATATA</t>
  </si>
  <si>
    <t>ESC URB MIX EL RECREO</t>
  </si>
  <si>
    <t>BARRIO EL RECREO</t>
  </si>
  <si>
    <t>INSTITUCION EDUCATIVA LA ESMERALDA</t>
  </si>
  <si>
    <t>CENT EDUC LA ESMERALDA</t>
  </si>
  <si>
    <t>VDA. PUEBLO CEDRO</t>
  </si>
  <si>
    <t>INSTITUCION EDUCATIVA PRIMERO DE MAYO</t>
  </si>
  <si>
    <t>IE 1 DE MAYO</t>
  </si>
  <si>
    <t>CORRG. DE CALLEJAS</t>
  </si>
  <si>
    <t>JUNKARADO</t>
  </si>
  <si>
    <t>COMUN JUNKARADO</t>
  </si>
  <si>
    <t>INS EDUCATIVA JOSE MARIA CARBONELL</t>
  </si>
  <si>
    <t>BIJAGUAL</t>
  </si>
  <si>
    <t>BARRIO BIJAGUAL</t>
  </si>
  <si>
    <t>IE JOSE MARIA CARBONELL</t>
  </si>
  <si>
    <t>BARRIO NAZARETH</t>
  </si>
  <si>
    <t>INSTITUCION EDUCATIVA CATALINO GULFO</t>
  </si>
  <si>
    <t>COL. MPAL CATALINO GULFO</t>
  </si>
  <si>
    <t>La Guajira</t>
  </si>
  <si>
    <t>LA GUAJIRA</t>
  </si>
  <si>
    <t>44650</t>
  </si>
  <si>
    <t>San Juan Del Cesar</t>
  </si>
  <si>
    <t>CENTRO EDUCATIVO LOS PONDORES</t>
  </si>
  <si>
    <t>CENTRO RURAL MIXTO LOS PONDORES</t>
  </si>
  <si>
    <t>CGTO DE LOS PONDORES</t>
  </si>
  <si>
    <t>INSTITUCION EDUCATIVA LA NORMAL SUPERIOR</t>
  </si>
  <si>
    <t>CENTRO DE EDUCACION ESPECIAL</t>
  </si>
  <si>
    <t>KRA 2 NO.3-02</t>
  </si>
  <si>
    <t>INSTITUCIÓN EDUCATIVA RURAL ANA JOAQUINA RODRIGUEZ</t>
  </si>
  <si>
    <t>ESCUELA RURAL DE CORRALEJA</t>
  </si>
  <si>
    <t>CORREGIMIENTO DE CORRALEJA</t>
  </si>
  <si>
    <t>ESCUELA RURAL DE LOS TUNALES</t>
  </si>
  <si>
    <t>CORREGIMIENTOS LOS TUNALES</t>
  </si>
  <si>
    <t>Magdalena</t>
  </si>
  <si>
    <t>CIENAGA</t>
  </si>
  <si>
    <t>47189</t>
  </si>
  <si>
    <t>Cienaga</t>
  </si>
  <si>
    <t>C.E.R. BODEGA PALESTINA</t>
  </si>
  <si>
    <t>C.E.R. BODEGA PALESTINA - SEDE PRINCIPAL</t>
  </si>
  <si>
    <t>VRA PALESTINA SIERRA NEVADA</t>
  </si>
  <si>
    <t>C.E.R. CHERUA</t>
  </si>
  <si>
    <t>VDA. CHERUA. PALMOR. SIERRA NEVADA</t>
  </si>
  <si>
    <t>C.E.R. KENNEDY</t>
  </si>
  <si>
    <t>C.E.R. KENNEDY - SEDE PRINCIPAL</t>
  </si>
  <si>
    <t>VDA. KENNEDY CORREG SAN PEDRO. SIERRA NEVADA</t>
  </si>
  <si>
    <t>I.E. ALFREDO CORREA DE ANDREIS</t>
  </si>
  <si>
    <t>ESC URBANA  # 16 JORGE ELIECER GAITAN</t>
  </si>
  <si>
    <t>IND CLL 1CRA 21</t>
  </si>
  <si>
    <t>IE TEC DE COMERCIO VIRGINIA GOMEZ</t>
  </si>
  <si>
    <t>ESCUELA MIXTA NO 4</t>
  </si>
  <si>
    <t>CL 9 17 52</t>
  </si>
  <si>
    <t>MAGDALENA</t>
  </si>
  <si>
    <t>47288</t>
  </si>
  <si>
    <t>Fundacion</t>
  </si>
  <si>
    <t>I.E. DEPART. JUAN FRANCISCO OSPINA</t>
  </si>
  <si>
    <t>ERM FRANCISCO DE PAULA SANTANDER</t>
  </si>
  <si>
    <t>VEREDA SACRAMENTO</t>
  </si>
  <si>
    <t>I.E.D. SIERRA NEVADA DE SANTA MARTA</t>
  </si>
  <si>
    <t>ERM DOÑA MARIA</t>
  </si>
  <si>
    <t>DOÑA MARIA</t>
  </si>
  <si>
    <t>INSTITUCION EDUCATIVA DEPARTAMENTAL 23 DE FEBRERO</t>
  </si>
  <si>
    <t>CEN EDUC LAS DELICIAS</t>
  </si>
  <si>
    <t>CARRERA 20 CALLE 24 ESQUINA</t>
  </si>
  <si>
    <t>INSTITUCION EDUCATIVA DEPARTAMENTAL COLOMBIA</t>
  </si>
  <si>
    <t>CENT EDUC ARIGUANI</t>
  </si>
  <si>
    <t>CARRERA 2 NO 10A - 52</t>
  </si>
  <si>
    <t>INSTITUCION EDUCATIVA DEPARTAMENTAL FRANCISCO DE PAULA SANTANDER</t>
  </si>
  <si>
    <t>ESC SAN RAFAEL</t>
  </si>
  <si>
    <t>BARRIO SAN RAFAEL</t>
  </si>
  <si>
    <t>INSTITUCION EDUCATIVA DEPARTAMENTAL JOHN F. KENNEDY</t>
  </si>
  <si>
    <t>CENT EDUC HERNAN GOMEZ PELEAZ</t>
  </si>
  <si>
    <t>BARRIO HAWAI</t>
  </si>
  <si>
    <t>INSTITUCION EDUCATIVA DEPARTAMENTAL TERCERA MIXTA</t>
  </si>
  <si>
    <t>CENTRO EDUC TERCERA MIXTA</t>
  </si>
  <si>
    <t>CALLE 2 NO 11 - 43</t>
  </si>
  <si>
    <t>SANTA MARTA</t>
  </si>
  <si>
    <t>47001</t>
  </si>
  <si>
    <t>Santa Marta</t>
  </si>
  <si>
    <t>I.E. DE LA PAZ</t>
  </si>
  <si>
    <t>I.E. DE LA PAZ - SEDE PRINCIPAL</t>
  </si>
  <si>
    <t>IND NORTE PREDIO JOSÉ ÁNGEL DIAZTAGLE SUR CALLE 108   ESTE CRA 12  OCCIDENTE CRA 10</t>
  </si>
  <si>
    <t>I.E.D. ALUNA</t>
  </si>
  <si>
    <t>I.E.D. ALUNA MEGACOLEGIO ALUNA - SEDE PRINCIPAL</t>
  </si>
  <si>
    <t>IND VÍA A MINCA - SECTOR EL CISNE</t>
  </si>
  <si>
    <t>I.E.D. QUINTO CENTENARIO</t>
  </si>
  <si>
    <t>I.E.D. QUINTO CENTENARIO - SEDE PRINCIPAL</t>
  </si>
  <si>
    <t>IND NORTE QUEBR TAMACA SUR SENA AGROPECUARIO</t>
  </si>
  <si>
    <t>IED 20 DE JULIO</t>
  </si>
  <si>
    <t>CL 7 17 35</t>
  </si>
  <si>
    <t>IED 20 DE OCTUBRE</t>
  </si>
  <si>
    <t>SEDE 02 MONTERREY</t>
  </si>
  <si>
    <t>IND BARRIO MONTERREY</t>
  </si>
  <si>
    <t>IED ALFONSO LOPEZ</t>
  </si>
  <si>
    <t>CARRERA 21D NO 9B - 26</t>
  </si>
  <si>
    <t>IED ANTONIO NARIÑO</t>
  </si>
  <si>
    <t>SEDE 01 ANTONIO NARIÑO</t>
  </si>
  <si>
    <t>IND CALLE 24 N: 1C-54</t>
  </si>
  <si>
    <t>IED EL PANDO</t>
  </si>
  <si>
    <t>SEDE 02 JOSE CELEDON GARCIA</t>
  </si>
  <si>
    <t>KR 21 43 136</t>
  </si>
  <si>
    <t>IED FRANCISCO DE PAULA SANTANDER</t>
  </si>
  <si>
    <t>I.E.D FCO DE PAULA SANTANDER</t>
  </si>
  <si>
    <t>KR 12 17 A 76</t>
  </si>
  <si>
    <t>IED HUGO J. BERMUDEZ</t>
  </si>
  <si>
    <t>SEDE 02  LA ESPERANZA</t>
  </si>
  <si>
    <t>CL 24 6 37</t>
  </si>
  <si>
    <t>IED JACQUELINE KENNEDY</t>
  </si>
  <si>
    <t>SEDE 02  PREESCOLAR LA CANDELARIA</t>
  </si>
  <si>
    <t>CL 35 12 B 65</t>
  </si>
  <si>
    <t>SEDE 03  NUESTRA SEÑORA DEL PILAR</t>
  </si>
  <si>
    <t>KR 15 37 41</t>
  </si>
  <si>
    <t>SEDE 06 MARTINETE</t>
  </si>
  <si>
    <t>CL 30 10 A 24</t>
  </si>
  <si>
    <t>SEDE 07 MARIA ELENA DIAZ GRANADOS</t>
  </si>
  <si>
    <t>CL 33 11 12</t>
  </si>
  <si>
    <t>IED JESUS ESPELETA FAJARDO</t>
  </si>
  <si>
    <t>SEDE 02 NARAKAJMANTA - AFROCOLOMBIANA</t>
  </si>
  <si>
    <t>CL 115 11 C 84</t>
  </si>
  <si>
    <t>IED LAURA VICUNA</t>
  </si>
  <si>
    <t>SEDE 02 LORENCITA VILEGAS DE SANTOS</t>
  </si>
  <si>
    <t>CL 7 12 86</t>
  </si>
  <si>
    <t>SEDE 03 OLAYA HERRERA</t>
  </si>
  <si>
    <t>CL 9 8 09</t>
  </si>
  <si>
    <t>IED LICEO DEL SUR VICTOR DE LIMA</t>
  </si>
  <si>
    <t>SEDE 02 MADRE MAZARELLO</t>
  </si>
  <si>
    <t>CL 30 4 36</t>
  </si>
  <si>
    <t>SEDE 03 CAMILO TORRES RESTREPO</t>
  </si>
  <si>
    <t>KR 5 35 01</t>
  </si>
  <si>
    <t>IED LICEO EL SABER</t>
  </si>
  <si>
    <t>I.E.D EL SABER - SEDE PRINCIPAL</t>
  </si>
  <si>
    <t>KR 21 20 27</t>
  </si>
  <si>
    <t>IED LICEO SAMARIO</t>
  </si>
  <si>
    <t>SEDE 02 BAVARIA - BOSTON</t>
  </si>
  <si>
    <t>CL 28 13 87</t>
  </si>
  <si>
    <t>IED MAGDALENA</t>
  </si>
  <si>
    <t>SEDE 03 ESCUELA SAN JOSÉ</t>
  </si>
  <si>
    <t>AV LIBERTADOR 16 D 48</t>
  </si>
  <si>
    <t>IED NUEVO AMANECER CON DIOS</t>
  </si>
  <si>
    <t>SEDE 01 NUEVO AMANECER CON DIOS</t>
  </si>
  <si>
    <t>KR 78 A 27 72</t>
  </si>
  <si>
    <t>SEDE 02 LOS ALPES KEARSARGE</t>
  </si>
  <si>
    <t>IND MZ 14 C 3</t>
  </si>
  <si>
    <t>IED ONDAS DEL CARIBE</t>
  </si>
  <si>
    <t>SEDE 02 LUIS CARLOS GALÁN</t>
  </si>
  <si>
    <t>IND BARRIO GALAN</t>
  </si>
  <si>
    <t>SEDE 03 ALTOS DE BUENOS AIRES</t>
  </si>
  <si>
    <t>CL 26 26 - 109</t>
  </si>
  <si>
    <t>SEDE 04 ALTOS DE VILLA CONCHA</t>
  </si>
  <si>
    <t>MZ 7 CASA 19</t>
  </si>
  <si>
    <t>IED PANTANO</t>
  </si>
  <si>
    <t>SEDE 02 FLORIDA</t>
  </si>
  <si>
    <t>KR 40 16 30</t>
  </si>
  <si>
    <t>IED RODRIGO GALVAN DE BASTIDAS</t>
  </si>
  <si>
    <t>SEDE 01 RODRIGO GALVAN DE BASTIDAS</t>
  </si>
  <si>
    <t>AV LIBERTADOR 33 80</t>
  </si>
  <si>
    <t>SEDE 02 TAYRONA</t>
  </si>
  <si>
    <t>CL 26 48 23</t>
  </si>
  <si>
    <t>SEDE 04 ESCUELA VILLA DEL RIO</t>
  </si>
  <si>
    <t>CARRERA 24 NO. 23-49</t>
  </si>
  <si>
    <t>INSTITUCION EDUCATIVA  DISTRITAL ANTONIO ESCOBAR CAMARGO</t>
  </si>
  <si>
    <t>SEDE 02 YOLANDA SANGREGORIO DE ROBLES</t>
  </si>
  <si>
    <t>CARRETERA VIA A MINCA</t>
  </si>
  <si>
    <t>INSTITUCION EDUCATIVA DISTRITAL GABRIELA MISTRAL</t>
  </si>
  <si>
    <t>SEDE 02 KINDER MARIA AUXILIADORA</t>
  </si>
  <si>
    <t>CL 14 11 101</t>
  </si>
  <si>
    <t>INSTITUCION EDUCATIVA DISTRITAL JUAN MAIGUEL DE OSUNA</t>
  </si>
  <si>
    <t>DIAGONAL 32 AV. LIBERTADOR</t>
  </si>
  <si>
    <t>INSTITUCION EDUCATIVA DISTRITAL ONCE DE NOVIEMBRE</t>
  </si>
  <si>
    <t>SEDE 02 ESCUELA MIXTA NUEVA COLOMBIA</t>
  </si>
  <si>
    <t>CALLE 32 N:68-27</t>
  </si>
  <si>
    <t>SEDE 04 ESCUELA LA NUEVA ESMERALDA</t>
  </si>
  <si>
    <t>BARRIO LA ESMERALDA</t>
  </si>
  <si>
    <t>INSTITUCION EDUCATIVA DISTRITAL SIMON RODRIGUEZ</t>
  </si>
  <si>
    <t>SEDE 04 BOLIVARIANA</t>
  </si>
  <si>
    <t>MZ 12 CS 4</t>
  </si>
  <si>
    <t>INSTITUCION EDUCATIVO DISTRITAL JHON F KENNEDY</t>
  </si>
  <si>
    <t>SEDE 01 JHON F KENNEDY</t>
  </si>
  <si>
    <t>CL 6 6 11</t>
  </si>
  <si>
    <t>SEDE 02 ESCUELA ALMIRANTE PADILLA</t>
  </si>
  <si>
    <t>CL 4 2 08</t>
  </si>
  <si>
    <t>Nariño</t>
  </si>
  <si>
    <t>NARIÑO</t>
  </si>
  <si>
    <t>52079</t>
  </si>
  <si>
    <t>Barbacoas</t>
  </si>
  <si>
    <t>Pacifico Y Frontera Nariñense</t>
  </si>
  <si>
    <t>CENTRO EDUCATIVO LA HUMILDAD</t>
  </si>
  <si>
    <t>RIO TELEMBI</t>
  </si>
  <si>
    <t>INSTITUCION EDUCATIVA LUIS IRIZAR SALAZAR</t>
  </si>
  <si>
    <t>ESCUELA CASA DE LA CULTURA</t>
  </si>
  <si>
    <t>ÑAMBI TORTUGAÑA</t>
  </si>
  <si>
    <t>ESCUELA CIUDAD DE BARBACOAS</t>
  </si>
  <si>
    <t>PAMBIL</t>
  </si>
  <si>
    <t>ESCUELA ENRIQUE MUÑOZ</t>
  </si>
  <si>
    <t>CUAMBI YASLAMBI</t>
  </si>
  <si>
    <t>ESCUELA NIÑO  JESUS DE PRAGA N. 1</t>
  </si>
  <si>
    <t>LA FALDADA</t>
  </si>
  <si>
    <t>INSTITUCION EDUCATIVA NORMAL SUPERIOR LA INMACULADA</t>
  </si>
  <si>
    <t>ESCUELA CONCENTRACION O.A.P.E.C.</t>
  </si>
  <si>
    <t>BARRIO PARAISO</t>
  </si>
  <si>
    <t>ESCUELA MARCO FIDEL SUARES NO.1</t>
  </si>
  <si>
    <t>IND CALLE SOFIA</t>
  </si>
  <si>
    <t>ESCUELA NIÑO JESUS DE PRAGA NO. 2</t>
  </si>
  <si>
    <t>CALLE NUEVA</t>
  </si>
  <si>
    <t>52233</t>
  </si>
  <si>
    <t>Cumbitara</t>
  </si>
  <si>
    <t>INSTITUCION EDUCATIVA AGROPECUARIO SANTA ROSA</t>
  </si>
  <si>
    <t>ESCUELA SANTA  SANTA ROSA</t>
  </si>
  <si>
    <t>SANTA ROSA</t>
  </si>
  <si>
    <t>INSTITUCION EDUCATIVA SAN PEDRO</t>
  </si>
  <si>
    <t>CENTRO EDUCATIVO SAN JUAN BOSCO</t>
  </si>
  <si>
    <t>BARRIO BELEN</t>
  </si>
  <si>
    <t>52250</t>
  </si>
  <si>
    <t>El Charco</t>
  </si>
  <si>
    <t>CENTRO EDUCATIVO EL CUIL</t>
  </si>
  <si>
    <t>VEREDA EL CUIL</t>
  </si>
  <si>
    <t>CENTRO EDUCATIVO MAIZ BLANCO</t>
  </si>
  <si>
    <t>MAIZ BLANCO</t>
  </si>
  <si>
    <t>VEREDA MAIZ BLANCO</t>
  </si>
  <si>
    <t>CENTRO EDUCATIVO PAMBILERO</t>
  </si>
  <si>
    <t>VEREDA PAMBILERO</t>
  </si>
  <si>
    <t>I.E. NUESTRA SEÑORA DEL CARMEN</t>
  </si>
  <si>
    <t>INSTITUCION EDUCATIVA NUESTRA SEÑORA DEL CARMEN</t>
  </si>
  <si>
    <t>INSTITUCION EDUCATIVA DE BAZAN</t>
  </si>
  <si>
    <t>COLEGIO RURAL MIXTO DE SAN PEDRO DE BOLIVAR</t>
  </si>
  <si>
    <t>VEREDA SAN PEDRO BOLIVAR</t>
  </si>
  <si>
    <t>INSTITUCION EDUCATIVA RIO TAPAJE</t>
  </si>
  <si>
    <t>ESCUELA EL BOTONCILLO</t>
  </si>
  <si>
    <t>BARRIO EL CANAL</t>
  </si>
  <si>
    <t>52405</t>
  </si>
  <si>
    <t>Leiva</t>
  </si>
  <si>
    <t>INSTITUCION EDUCATIVA SAN GERARDO</t>
  </si>
  <si>
    <t>C-E- SGDO CORAZON DE JESUS</t>
  </si>
  <si>
    <t>LEIVA CABECERA</t>
  </si>
  <si>
    <t>52418</t>
  </si>
  <si>
    <t>Los Andes</t>
  </si>
  <si>
    <t>INSTITUCION EDUCATIVA TECNICO SAN JUAN BAUTISTA</t>
  </si>
  <si>
    <t>PRESCOLAR LOS COLORES</t>
  </si>
  <si>
    <t>CALLE BOLIVAR</t>
  </si>
  <si>
    <t>52427</t>
  </si>
  <si>
    <t>Magüi</t>
  </si>
  <si>
    <t>CENTRO EDUCATIVO LAS LAJAS</t>
  </si>
  <si>
    <t>VEREDA LAS LAJAS</t>
  </si>
  <si>
    <t>52473</t>
  </si>
  <si>
    <t>Mosquera</t>
  </si>
  <si>
    <t>INSTITUCION EDUCATIVA LICEO DEL PACIFICO</t>
  </si>
  <si>
    <t>ESCUELA URBANA INTEGRADA</t>
  </si>
  <si>
    <t>BARRIO AEROPUERTO</t>
  </si>
  <si>
    <t>52490</t>
  </si>
  <si>
    <t>Olaya Herrera</t>
  </si>
  <si>
    <t>INSTITUCION EDUCATIVA COMERCIAL LITORAL PACIFICO</t>
  </si>
  <si>
    <t>ESCUELA URBANA 14 DE ENERO</t>
  </si>
  <si>
    <t>AV LOS ESTUDIANTES</t>
  </si>
  <si>
    <t>52520</t>
  </si>
  <si>
    <t>Francisco Pizarro</t>
  </si>
  <si>
    <t>INSTITUCION EDUCATIVA SEÑOR DEL MAR</t>
  </si>
  <si>
    <t>ESCUELA URBANA MIXTA SALAHONDA</t>
  </si>
  <si>
    <t>VEREDA SALAHONDA</t>
  </si>
  <si>
    <t>52540</t>
  </si>
  <si>
    <t>Policarpa</t>
  </si>
  <si>
    <t>INSTITUCION EDUCATIVA  POLICARPA</t>
  </si>
  <si>
    <t>CENTRO EDUCATIVO INTEGRADO POLICARPA</t>
  </si>
  <si>
    <t>POLICARPA</t>
  </si>
  <si>
    <t>SEDE URBANA DE NIÑAS</t>
  </si>
  <si>
    <t>COLOSÓ - CLL REAL</t>
  </si>
  <si>
    <t>C.E. HATILLO</t>
  </si>
  <si>
    <t>EL RECREO</t>
  </si>
  <si>
    <t>VDA. EL RECREO</t>
  </si>
  <si>
    <t>C.E. PALMITO</t>
  </si>
  <si>
    <t>C.E. PALMITO - SEDE PRINCIPAL</t>
  </si>
  <si>
    <t>VDA. PALMITO</t>
  </si>
  <si>
    <t>BAJO DE LA ALEGRIA</t>
  </si>
  <si>
    <t>VDA. EL BAJO DE LA ALEGRIA</t>
  </si>
  <si>
    <t>I.E. PALMAS DE VINO</t>
  </si>
  <si>
    <t>I.E. PALMAS DE VINO - SEDE PRINCIPAL</t>
  </si>
  <si>
    <t>CORREG PALMAS DE VINO</t>
  </si>
  <si>
    <t>I.E. SANTA ROSA DE LIMA - SEDE PRINCIPAL</t>
  </si>
  <si>
    <t>IND B. PLAZA DE LA CRUZ</t>
  </si>
  <si>
    <t>CENTRO EDUCATIVO LAS FLORES</t>
  </si>
  <si>
    <t>SEDE SABANAS DE MEDELLIN</t>
  </si>
  <si>
    <t>CR 4 NO 1D - 43</t>
  </si>
  <si>
    <t>CENTRO EDUCATIVO PIJIGUAY</t>
  </si>
  <si>
    <t>CENTRO EDUCATIVO PIJAGUAY</t>
  </si>
  <si>
    <t>CORREG PIJIGUAY</t>
  </si>
  <si>
    <t>CENTRO EDUCATIVO SAN FRANCISCO</t>
  </si>
  <si>
    <t>VEREDA SAN FRANCISCO</t>
  </si>
  <si>
    <t>INST EDUC CANUTALITO</t>
  </si>
  <si>
    <t>INSTITUCION EDUCATIVA CANUTALITO</t>
  </si>
  <si>
    <t>CORREG CAMUTALITO</t>
  </si>
  <si>
    <t>C.E. INDÍGENA CHUPUNDUN</t>
  </si>
  <si>
    <t>CORREGIMIENTO PUEBLO NUEVO</t>
  </si>
  <si>
    <t>I.E. INDÍGENA EL MARTILLO</t>
  </si>
  <si>
    <t>I.E. INDÍGENA EL MARTILLO - SEDE PRINCIPAL</t>
  </si>
  <si>
    <t>VDA EL MARTILLO</t>
  </si>
  <si>
    <t>CENTRO EDUCATIVO LA GRANJA</t>
  </si>
  <si>
    <t>COMUNID INDIG LA GRANJA</t>
  </si>
  <si>
    <t>C.E. AGUACATE</t>
  </si>
  <si>
    <t>C.E. AGUACATE - SED EPRINCIPAL</t>
  </si>
  <si>
    <t>CORREG AGUACATE</t>
  </si>
  <si>
    <t>CENTRO EDUCATIVO BOCA CERRADA</t>
  </si>
  <si>
    <t>CORREG BOCA CERRADA</t>
  </si>
  <si>
    <t>CENTRO EDUCATIVO BOCA DE LOS DIAZ</t>
  </si>
  <si>
    <t>VEREDA BOCA DE LOS DIAZ</t>
  </si>
  <si>
    <t>POLO NORTE</t>
  </si>
  <si>
    <t>VDA. POLO NORTE</t>
  </si>
  <si>
    <t>CENTRO EDUCATIVO EL CERRO</t>
  </si>
  <si>
    <t>CORREG EL CERRO</t>
  </si>
  <si>
    <t>CENTRO EDUCATIVO LAS HUERTAS</t>
  </si>
  <si>
    <t>VEREDA LAS HUERTAS</t>
  </si>
  <si>
    <t>CENTRO EDUCATIVO SABANETICA</t>
  </si>
  <si>
    <t>CENTRO EDUCATIVO ARROYO SECO</t>
  </si>
  <si>
    <t>VEREDA ARROYO SECO</t>
  </si>
  <si>
    <t>SABANETICA (LIBERTAD)</t>
  </si>
  <si>
    <t>I.E. HIGUERON</t>
  </si>
  <si>
    <t>I.E. HIGUERON - SEDE PRINCIPAL</t>
  </si>
  <si>
    <t>VDA. HIGUERON</t>
  </si>
  <si>
    <t>CENTRO EDUCATIVO NUEVA VISTA HERMOSA</t>
  </si>
  <si>
    <t>VEREDA VISTA HERMOSA</t>
  </si>
  <si>
    <t>BOCAS DE MARIA NO.1</t>
  </si>
  <si>
    <t>B. UNIÓN PALO ALTO</t>
  </si>
  <si>
    <t>BOLITO</t>
  </si>
  <si>
    <t>VDA. BOLITO</t>
  </si>
  <si>
    <t>LA UNION</t>
  </si>
  <si>
    <t>VDA. LA UNIÓN</t>
  </si>
  <si>
    <t>I.E. PLAN PAREJO</t>
  </si>
  <si>
    <t>I.E.  PLAN PAREJO - SEDE PRINCIPAL</t>
  </si>
  <si>
    <t>CORREG PLAN PAREJO</t>
  </si>
  <si>
    <t>SEDE JOSE MARIA CORDOBA</t>
  </si>
  <si>
    <t>BARRIO EL COPE CLL 3</t>
  </si>
  <si>
    <t>INST EDUC PAJONAL</t>
  </si>
  <si>
    <t>CENTRO EDUCATIVO BUENAVENTURA</t>
  </si>
  <si>
    <t>VDA BUENAVENTURA</t>
  </si>
  <si>
    <t>SEDE MARIA AUXILIADORA</t>
  </si>
  <si>
    <t>CLL LAS FLORES</t>
  </si>
  <si>
    <t>VEREDA EL FLORAL</t>
  </si>
  <si>
    <t>CENTRO EDUCATIVO LA PICHE</t>
  </si>
  <si>
    <t>CENTRO EDUCATIVO CIENAGUITA</t>
  </si>
  <si>
    <t>VEREDA CIENAGUITA</t>
  </si>
  <si>
    <t>CORREG LA PICHE</t>
  </si>
  <si>
    <t xml:space="preserve">Valle Del Cauca </t>
  </si>
  <si>
    <t>BUENAVENTURA</t>
  </si>
  <si>
    <t>76109</t>
  </si>
  <si>
    <t>Buenaventura</t>
  </si>
  <si>
    <t>ATANASIO GIRARDOT</t>
  </si>
  <si>
    <t>SEBASTIAN DE BELALCAZAR</t>
  </si>
  <si>
    <t>VDA CAMPO HERMOSO</t>
  </si>
  <si>
    <t>JOSE ACEVEDO Y GOMEZ</t>
  </si>
  <si>
    <t>VDA SAN ISIDRO</t>
  </si>
  <si>
    <t>SILVANO CAICEDO GIRON</t>
  </si>
  <si>
    <t>GERARDO VALENCIA CANO</t>
  </si>
  <si>
    <t>VDA TAPARAL</t>
  </si>
  <si>
    <t>VALLE</t>
  </si>
  <si>
    <t>76275</t>
  </si>
  <si>
    <t>Florida</t>
  </si>
  <si>
    <t>JOSE MARIA CORDOBA</t>
  </si>
  <si>
    <t>SAN FRANCISCO EL LLANITO</t>
  </si>
  <si>
    <t>SECRETARIA</t>
  </si>
  <si>
    <t>PDET</t>
  </si>
  <si>
    <t>16 Subregiones PDET</t>
  </si>
  <si>
    <t>X</t>
  </si>
  <si>
    <t>C. E. R. LA YAYA</t>
  </si>
  <si>
    <t>VDA. LA YAYA</t>
  </si>
  <si>
    <t>I. E. MADRE LAURA MONTOYA</t>
  </si>
  <si>
    <t>C. E. R.  LLANOGRANDE</t>
  </si>
  <si>
    <t>VDA LLANOGRANDE</t>
  </si>
  <si>
    <t>I. E. R. URAMA</t>
  </si>
  <si>
    <t>COLEGIO URAMA</t>
  </si>
  <si>
    <t>CORREGIMIENTO SAN JOSE DE URAMA</t>
  </si>
  <si>
    <t>C. E. R. INDIGENA JAIQUERAZABI</t>
  </si>
  <si>
    <t>C. E. R. INDIGENA BEDO EL ENCANTO</t>
  </si>
  <si>
    <t>VDA. BEDO EL ENCANTO</t>
  </si>
  <si>
    <t>C.E.R INDIGENA CHONTADURAL CAÑERO</t>
  </si>
  <si>
    <t>VDA COMUNIDAD INDIGENA CHONTADURAL CAÑERO</t>
  </si>
  <si>
    <t>I. E. R. BELEN DE BAJIRA</t>
  </si>
  <si>
    <t>C. E. R. TIERRADENTRO</t>
  </si>
  <si>
    <t>VDA. TIERRADENTRO</t>
  </si>
  <si>
    <t>I. E. EDUARDO ESPITIA ROMERO</t>
  </si>
  <si>
    <t>E R EL MONCHOLO</t>
  </si>
  <si>
    <t>VDA. EL MONCHOLO</t>
  </si>
  <si>
    <t>C. E. R. TIWITIKINIA-IPKITIWALA</t>
  </si>
  <si>
    <t>RESG CAIMAN NUEVO</t>
  </si>
  <si>
    <t>I. E. R. LA COMARCA</t>
  </si>
  <si>
    <t>E R SANTA ROSA DE MULATOS</t>
  </si>
  <si>
    <t>VDA. SANTA ROSA DE MULATOS</t>
  </si>
  <si>
    <t>E R LA SALADA</t>
  </si>
  <si>
    <t>VDA. LA SALADA</t>
  </si>
  <si>
    <t>I. E. R. ZAPATA</t>
  </si>
  <si>
    <t>E R GIGANTON</t>
  </si>
  <si>
    <t>VDA. GIGANTON</t>
  </si>
  <si>
    <t>05665</t>
  </si>
  <si>
    <t>San Pedro De Uraba</t>
  </si>
  <si>
    <t>I. E. R. BUCHADO MEDIO</t>
  </si>
  <si>
    <t>I. E. R. ALTO ROSARIO</t>
  </si>
  <si>
    <t>VDA. ALTOS DEL  ROSARIO</t>
  </si>
  <si>
    <t>I.E. ALTO DE MULATOS</t>
  </si>
  <si>
    <t>I.E. ALTO DE MULATOS - SEDE PRINCIPAL</t>
  </si>
  <si>
    <t>CORREG. ALTO MULATOS</t>
  </si>
  <si>
    <t>I.E. EL DOS</t>
  </si>
  <si>
    <t>E.R. MANUEL CUELLO (D)</t>
  </si>
  <si>
    <t>VDA. MANUEL CUELLO</t>
  </si>
  <si>
    <t>I.E. EL TRES</t>
  </si>
  <si>
    <t>E.R. SAN FRANCISCO</t>
  </si>
  <si>
    <t>VDA. LA ESPERANZA</t>
  </si>
  <si>
    <t>ARENERA 1</t>
  </si>
  <si>
    <t>VDA. LA ARENERA</t>
  </si>
  <si>
    <t>I.E. MONTE VERDE</t>
  </si>
  <si>
    <t>E.R. LA TACHUELA</t>
  </si>
  <si>
    <t>VDA. LA TACHUELA</t>
  </si>
  <si>
    <t>E.R. AGUAS CLARAS</t>
  </si>
  <si>
    <t>VEREDA AGUA CLARAS</t>
  </si>
  <si>
    <t>I.E. PUERTO CESAR</t>
  </si>
  <si>
    <t>E.R. LA FLORIDA-COLDESA (D)</t>
  </si>
  <si>
    <t>VDA. LA POLA</t>
  </si>
  <si>
    <t>LA ARENOSA</t>
  </si>
  <si>
    <t>VDA LA ARENOSA</t>
  </si>
  <si>
    <t>Chocó</t>
  </si>
  <si>
    <t>CHOCO</t>
  </si>
  <si>
    <t>27006</t>
  </si>
  <si>
    <t>Acandi</t>
  </si>
  <si>
    <t>CE CHUGANDI</t>
  </si>
  <si>
    <t>SEDE TIBIRRI ARRIBA</t>
  </si>
  <si>
    <t>VDA TIBIRRI ARRIBA</t>
  </si>
  <si>
    <t>CE SAN FRANCISCO</t>
  </si>
  <si>
    <t>CE SAN FRANCISCO - SEDE PRINCIPAL</t>
  </si>
  <si>
    <t>VDA SAN FRANCISCO</t>
  </si>
  <si>
    <t>IE DIEGO LUIS CORDOBA</t>
  </si>
  <si>
    <t>SEDE VILLA NUEVA</t>
  </si>
  <si>
    <t>VDA VILLA NUEVA</t>
  </si>
  <si>
    <t>27099</t>
  </si>
  <si>
    <t>Bojaya</t>
  </si>
  <si>
    <t>CE INDÍGENA DE SALINAS</t>
  </si>
  <si>
    <t>CE INDÍGENA DE SALINAS - SEDE PRINCIPAL</t>
  </si>
  <si>
    <t>VDA BICHIVI DE SALINA</t>
  </si>
  <si>
    <t>IE INDÍGENA BIAKIRU DE PUNTO ALEGRE - RIO CUIA</t>
  </si>
  <si>
    <t>IE INDÍGENA BIAKIRU DE PUNTO ALEGRE - RIO CUIA - SEDE PRINCIPAL</t>
  </si>
  <si>
    <t>VDA. PUNTO ALEGRE</t>
  </si>
  <si>
    <t>SEDE INDÍGENA DE PICHICORA</t>
  </si>
  <si>
    <t>VDA PICHICORA</t>
  </si>
  <si>
    <t>IE LA LOMA DE BOJAYA</t>
  </si>
  <si>
    <t>SEDE PIEDRA CANELA</t>
  </si>
  <si>
    <t>VDA DE PIEDRA CANEL</t>
  </si>
  <si>
    <t>SEDE POGUE</t>
  </si>
  <si>
    <t>CORREG DE POGUE</t>
  </si>
  <si>
    <t>IE ROBINSON PALACIOS DE NAPIPI</t>
  </si>
  <si>
    <t>SEDE LA ISLA</t>
  </si>
  <si>
    <t>CORREG DE LA ISLA</t>
  </si>
  <si>
    <t>27150</t>
  </si>
  <si>
    <t>Carmen Del Darien</t>
  </si>
  <si>
    <t>CE PRIMITIVO PALACIOS</t>
  </si>
  <si>
    <t>SEDE EL GUAMO</t>
  </si>
  <si>
    <t>VDA EL GUAMO</t>
  </si>
  <si>
    <t>SEDE LAS CAMELIAS</t>
  </si>
  <si>
    <t>VDA LAS CAMELIAS</t>
  </si>
  <si>
    <t>SEDE NO HAY COMO DIOS</t>
  </si>
  <si>
    <t>VDA NO HAY COMO DIOS</t>
  </si>
  <si>
    <t>IE HERACLIO LARA ARROYO</t>
  </si>
  <si>
    <t>SEDE BUENA VISTA CAÑO CLARO</t>
  </si>
  <si>
    <t>CAÑO CLARO</t>
  </si>
  <si>
    <t>SEDE MONTERIA</t>
  </si>
  <si>
    <t>MONTERÍA</t>
  </si>
  <si>
    <t>IE INDÍGENA UNION CHOGORODO</t>
  </si>
  <si>
    <t>IE INDÍGENA UNION CHOGORODO - SEDE PRINCIPAL</t>
  </si>
  <si>
    <t>COMUN CHOGORODO</t>
  </si>
  <si>
    <t>27205</t>
  </si>
  <si>
    <t>Condoto</t>
  </si>
  <si>
    <t>CE JOSE EULISES MOSQUERA PEREA</t>
  </si>
  <si>
    <t>CE JOSE EULISES MOSQUERA PEREA - SEDE PRINCIPAL</t>
  </si>
  <si>
    <t>CORREG. SANTA ANA</t>
  </si>
  <si>
    <t>27250</t>
  </si>
  <si>
    <t>El Litoral Del San Juan</t>
  </si>
  <si>
    <t>IE INDÍGENA WOUNAAN DAVID GREGORIO</t>
  </si>
  <si>
    <t>IE INDÍGENA WOUNAAN DAVID GREGORIO - SEDE PRINCIPAL</t>
  </si>
  <si>
    <t>RESG UNION BALSALITO</t>
  </si>
  <si>
    <t>27361</t>
  </si>
  <si>
    <t>Istmina</t>
  </si>
  <si>
    <t>IE DE PRIMAVERA</t>
  </si>
  <si>
    <t>SEDE NEGRIA</t>
  </si>
  <si>
    <t>NEGRIA</t>
  </si>
  <si>
    <t>IE GUSTAVO POSADA</t>
  </si>
  <si>
    <t>SEDE SAN AGUSTIN</t>
  </si>
  <si>
    <t>BARRIO SAN AGUSTIN</t>
  </si>
  <si>
    <t>SEDE SAN ANTONIO</t>
  </si>
  <si>
    <t>CORREG DE SAN ANTONIO</t>
  </si>
  <si>
    <t>IE MIGUEL ANGEL GUERRERO</t>
  </si>
  <si>
    <t>IE MIGUEL ANGEL GUERRERO - SEDE PRINCIPAL</t>
  </si>
  <si>
    <t>CORREG PAITO</t>
  </si>
  <si>
    <t>IE SAN PABLO INDUSTRIAL</t>
  </si>
  <si>
    <t>SEDE EDUARDO SANTOS</t>
  </si>
  <si>
    <t>CR 3 N 8 - 57</t>
  </si>
  <si>
    <t>27425</t>
  </si>
  <si>
    <t>Medio Atrato</t>
  </si>
  <si>
    <t>CE BOCA DE BEBARA</t>
  </si>
  <si>
    <t>CE BOCA DE BEBARA - SEDE PRINCIPAL</t>
  </si>
  <si>
    <t>CORREG DE BEBARA</t>
  </si>
  <si>
    <t>SEDE EL LLANO DE BEBARA</t>
  </si>
  <si>
    <t>IE DIEGO LUIS CORDOBA PINO</t>
  </si>
  <si>
    <t>SEDE BETE</t>
  </si>
  <si>
    <t>BETE</t>
  </si>
  <si>
    <t>27615</t>
  </si>
  <si>
    <t>Riosucio</t>
  </si>
  <si>
    <t>CE SANTA MARIA DE BELEN DE BAJIRA</t>
  </si>
  <si>
    <t>SEDE SAN ANDRES</t>
  </si>
  <si>
    <t>VDA SAN ANDRES</t>
  </si>
  <si>
    <t>CE SIMON BOLIVAR</t>
  </si>
  <si>
    <t>SEDE SIETE DE AGOSTO</t>
  </si>
  <si>
    <t>VDA SIETE DE AGOSTO</t>
  </si>
  <si>
    <t>IE ANTONIO RICAURTE</t>
  </si>
  <si>
    <t>IE ANTONIO RICAURTE - SEDE PRINCIPAL</t>
  </si>
  <si>
    <t>PARAISO</t>
  </si>
  <si>
    <t>SEDE LAS VILLA RUFINA</t>
  </si>
  <si>
    <t>VILLA RUFINA</t>
  </si>
  <si>
    <t>IE NUESTROS ESFUERZOS</t>
  </si>
  <si>
    <t>SEDE BALSA</t>
  </si>
  <si>
    <t>VDA BALSA</t>
  </si>
  <si>
    <t>27745</t>
  </si>
  <si>
    <t>Sipi</t>
  </si>
  <si>
    <t>CE UNION CHARCO LARGO</t>
  </si>
  <si>
    <t>SEDE JUSTINIANO ARBOLEDA DE BARRANCON</t>
  </si>
  <si>
    <t>CORREG BARRANCO</t>
  </si>
  <si>
    <t>27800</t>
  </si>
  <si>
    <t>Unguia</t>
  </si>
  <si>
    <t>IE SANTA MARIA LA NUEVA DEL DARIEN</t>
  </si>
  <si>
    <t>SEDE MARRIAGA</t>
  </si>
  <si>
    <t>UNGUIA</t>
  </si>
  <si>
    <t>CENTRO EDUCATIVO EL ROSARIO</t>
  </si>
  <si>
    <t>EL ROSARIO</t>
  </si>
  <si>
    <t>VEREDA EL ROSARIO</t>
  </si>
  <si>
    <t>52390</t>
  </si>
  <si>
    <t>La Tola</t>
  </si>
  <si>
    <t>CENTRO EDUCATIVO E NERETE</t>
  </si>
  <si>
    <t>CENTRO EDUCATIVO NERETE</t>
  </si>
  <si>
    <t>LA TOLA</t>
  </si>
  <si>
    <t>I.E. LAS MARIAS</t>
  </si>
  <si>
    <t>I.E. LAS MARIAS - SEDE PRINCIPAL</t>
  </si>
  <si>
    <t>VEREDA LAS MARIAS</t>
  </si>
  <si>
    <t>CENTRO EDUCATIVO BRISAS DEL MAR</t>
  </si>
  <si>
    <t>VEREDA SALAHONDITA</t>
  </si>
  <si>
    <t>52621</t>
  </si>
  <si>
    <t>Roberto Payan</t>
  </si>
  <si>
    <t>CENTRO EDUCATIVO PUMBI LAS LAJAS</t>
  </si>
  <si>
    <t>VDA  PUMBI LAS LAJAS</t>
  </si>
  <si>
    <t>CONVOCATORIA ABIERTA No. _____ DE 2021</t>
  </si>
  <si>
    <t>COLORES TRIANGULARES</t>
  </si>
  <si>
    <t>PONCHERA 4 LITROS</t>
  </si>
  <si>
    <t>PONCHERA 1 LITRO</t>
  </si>
  <si>
    <t>TIJERAS PUNTA ROMA</t>
  </si>
  <si>
    <t>HULA HULA DE 60</t>
  </si>
  <si>
    <t>HULA HULA DE 50</t>
  </si>
  <si>
    <t>HULA HULA DE 35</t>
  </si>
  <si>
    <t>KITS</t>
  </si>
  <si>
    <t xml:space="preserve">CANTIDAD DE ELEMENTOS </t>
  </si>
  <si>
    <t>ANEXO No. 21 -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</si>
</sst>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;[Red]\-&quot;$&quot;\ #,##0"/>
    <numFmt numFmtId="165" formatCode="_-* #,##0_-;\-* #,##0_-;_-* &quot;-&quot;??_-;_-@_-"/>
    <numFmt numFmtId="166" formatCode="[$$-240A]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365F91"/>
      <name val="Cambria"/>
      <family val="1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1" xfId="0" applyFont="1" applyFill="1" applyBorder="1"/>
    <xf numFmtId="0" fontId="0" fillId="0" borderId="0" xfId="0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/>
    <xf numFmtId="165" fontId="0" fillId="0" borderId="1" xfId="6" applyNumberFormat="1" applyFont="1" applyFill="1" applyBorder="1" applyAlignment="1">
      <alignment vertical="center"/>
    </xf>
    <xf numFmtId="166" fontId="0" fillId="0" borderId="0" xfId="0" applyNumberFormat="1"/>
    <xf numFmtId="166" fontId="0" fillId="0" borderId="1" xfId="0" applyNumberFormat="1" applyBorder="1"/>
    <xf numFmtId="166" fontId="0" fillId="5" borderId="1" xfId="0" applyNumberFormat="1" applyFill="1" applyBorder="1"/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6" fontId="13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8">
    <cellStyle name="Millares" xfId="6" builtinId="3"/>
    <cellStyle name="Normal" xfId="0" builtinId="0"/>
    <cellStyle name="Normal 2" xfId="3" xr:uid="{00000000-0005-0000-0000-000002000000}"/>
    <cellStyle name="Normal 3" xfId="2" xr:uid="{00000000-0005-0000-0000-000003000000}"/>
    <cellStyle name="Normal 3 2" xfId="4" xr:uid="{00000000-0005-0000-0000-000004000000}"/>
    <cellStyle name="Normal 4" xfId="1" xr:uid="{00000000-0005-0000-0000-000005000000}"/>
    <cellStyle name="Normal 5" xfId="5" xr:uid="{00000000-0005-0000-0000-000006000000}"/>
    <cellStyle name="Normal_Hoja1_1" xfId="7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467251</xdr:colOff>
      <xdr:row>2</xdr:row>
      <xdr:rowOff>144955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5628" t="49487" r="37542" b="42064"/>
        <a:stretch/>
      </xdr:blipFill>
      <xdr:spPr bwMode="auto">
        <a:xfrm>
          <a:off x="0" y="0"/>
          <a:ext cx="304228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305</xdr:row>
      <xdr:rowOff>156634</xdr:rowOff>
    </xdr:to>
    <xdr:sp macro="" textlink="">
      <xdr:nvSpPr>
        <xdr:cNvPr id="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5738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308</xdr:row>
      <xdr:rowOff>156633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5795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406</xdr:row>
      <xdr:rowOff>128308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765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" name="AutoShape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" name="AutoShape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650457"/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65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" name="AutoShape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" name="AutoShape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" name="AutoShape 1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" name="AutoShape 1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" name="AutoShape 1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29" name="AutoShape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3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12</xdr:row>
      <xdr:rowOff>164306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526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32" name="AutoShape 1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" name="AutoShape 10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" name="AutoShape 10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" name="AutoShape 1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" name="AutoShape 1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" name="AutoShape 1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650457"/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65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" name="AutoShape 1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" name="AutoShape 1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" name="AutoShape 1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" name="AutoShape 1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" name="AutoShape 1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" name="AutoShape 1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650457"/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65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" name="AutoShape 1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" name="AutoShape 1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" name="AutoShape 10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" name="AutoShape 10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" name="AutoShape 1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" name="AutoShape 1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" name="AutoShape 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" name="AutoShape 10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" name="AutoShape 10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" name="AutoShape 10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" name="AutoShape 10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" name="AutoShape 1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" name="AutoShape 10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" name="AutoShape 9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" name="AutoShape 10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" name="AutoShape 10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" name="AutoShape 10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" name="AutoShape 10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" name="AutoShape 10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" name="AutoShape 10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" name="AutoShape 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99" name="AutoShape 5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" name="AutoShape 1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2" name="AutoShape 10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4" name="AutoShape 10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6" name="AutoShape 10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8" name="AutoShape 10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0" name="AutoShape 10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1" name="AutoShape 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13" name="AutoShape 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4" name="AutoShape 10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6" name="AutoShape 10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8" name="AutoShape 10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0" name="AutoShape 10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2" name="AutoShape 10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4" name="AutoShape 10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5" name="AutoShape 9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27" name="AutoShape 5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8" name="AutoShape 10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0" name="AutoShape 10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2" name="AutoShape 10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4" name="AutoShape 10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6" name="AutoShape 10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8" name="AutoShape 10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9" name="AutoShape 9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41" name="AutoShape 5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2" name="AutoShape 10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4" name="AutoShape 10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6" name="AutoShape 10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8" name="AutoShape 10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0" name="AutoShape 10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2" name="AutoShape 10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3" name="AutoShape 9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55" name="AutoShape 5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6" name="AutoShape 10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8" name="AutoShape 10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0" name="AutoShape 1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2" name="AutoShape 10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4" name="AutoShape 10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6" name="AutoShape 10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7" name="AutoShape 9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69" name="AutoShape 5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0" name="AutoShape 10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2" name="AutoShape 10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4" name="AutoShape 10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6" name="AutoShape 10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8" name="AutoShape 10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0" name="AutoShape 10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1" name="AutoShape 9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83" name="AutoShape 5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4" name="AutoShape 10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6" name="AutoShape 10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8" name="AutoShape 10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0" name="AutoShape 10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2" name="AutoShape 10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4" name="AutoShape 10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5" name="AutoShape 9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97" name="AutoShape 5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8" name="AutoShape 10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0" name="AutoShape 10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2" name="AutoShape 10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4" name="AutoShape 10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6" name="AutoShape 1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8" name="AutoShape 10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9" name="AutoShape 9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11" name="AutoShape 5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2" name="AutoShape 10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4" name="AutoShape 10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6" name="AutoShape 10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8" name="AutoShape 10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0" name="AutoShape 10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2" name="AutoShape 10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3" name="AutoShape 9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25" name="AutoShape 5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6" name="AutoShape 10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8" name="AutoShape 10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0" name="AutoShape 10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2" name="AutoShape 10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4" name="AutoShape 10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6" name="AutoShape 10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7" name="AutoShape 9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39" name="AutoShape 5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0" name="AutoShape 10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2" name="AutoShape 10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4" name="AutoShape 1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6" name="AutoShape 10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8" name="AutoShape 10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0" name="AutoShape 10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1" name="AutoShape 9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53" name="AutoShape 5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4" name="AutoShape 10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6" name="AutoShape 10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8" name="AutoShape 10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0" name="AutoShape 10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2" name="AutoShape 10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4" name="AutoShape 10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5" name="AutoShape 9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67" name="AutoShape 5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8" name="AutoShape 10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0" name="AutoShape 10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2" name="AutoShape 10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4" name="AutoShape 10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6" name="AutoShape 10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8" name="AutoShape 10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9" name="AutoShape 9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81" name="AutoShape 5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2" name="AutoShape 10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4" name="AutoShape 10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6" name="AutoShape 10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8" name="AutoShape 10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0" name="AutoShape 10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2" name="AutoShape 1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3" name="AutoShape 9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95" name="AutoShape 5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6" name="AutoShape 10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8" name="AutoShape 10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0" name="AutoShape 10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2" name="AutoShape 10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4" name="AutoShape 1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6" name="AutoShape 10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7" name="AutoShape 9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09" name="AutoShape 5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0" name="AutoShape 10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2" name="AutoShape 10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4" name="AutoShape 10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6" name="AutoShape 10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8" name="AutoShape 10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0" name="AutoShape 10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1" name="AutoShape 9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23" name="AutoShape 5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4" name="AutoShape 10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6" name="AutoShape 10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8" name="AutoShape 10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0" name="AutoShape 10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2" name="AutoShape 10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4" name="AutoShape 10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5" name="AutoShape 9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37" name="AutoShape 5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8" name="AutoShape 10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0" name="AutoShape 10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2" name="AutoShape 10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4" name="AutoShape 10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6" name="AutoShape 10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8" name="AutoShape 10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9" name="AutoShape 9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51" name="AutoShape 5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2" name="AutoShape 10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4" name="AutoShape 10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6" name="AutoShape 10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8" name="AutoShape 10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0" name="AutoShape 10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2" name="AutoShape 10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3" name="AutoShape 9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65" name="AutoShape 5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6" name="AutoShape 10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8" name="AutoShape 10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0" name="AutoShape 1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2" name="AutoShape 10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4" name="AutoShape 10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6" name="AutoShape 10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7" name="AutoShape 9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79" name="AutoShape 5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0" name="AutoShape 10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2" name="AutoShape 10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4" name="AutoShape 10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6" name="AutoShape 10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8" name="AutoShape 10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0" name="AutoShape 10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1" name="AutoShape 9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93" name="AutoShape 5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4" name="AutoShape 10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6" name="AutoShape 10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8" name="AutoShape 10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0" name="AutoShape 10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2" name="AutoShape 10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4" name="AutoShape 10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5" name="AutoShape 9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07" name="AutoShape 5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8" name="AutoShape 10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0" name="AutoShape 10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2" name="AutoShape 10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4" name="AutoShape 10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6" name="AutoShape 10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8" name="AutoShape 10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9" name="AutoShape 9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21" name="AutoShape 5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2" name="AutoShape 10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4" name="AutoShape 10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6" name="AutoShape 10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8" name="AutoShape 10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0" name="AutoShape 10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2" name="AutoShape 10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3" name="AutoShape 9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35" name="AutoShape 5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6" name="AutoShape 10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8" name="AutoShape 10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0" name="AutoShape 10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2" name="AutoShape 10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4" name="AutoShape 10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6" name="AutoShape 10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7" name="AutoShape 9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49" name="AutoShape 5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0" name="AutoShape 10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2" name="AutoShape 10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4" name="AutoShape 10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6" name="AutoShape 10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8" name="AutoShape 10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0" name="AutoShape 10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1" name="AutoShape 9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63" name="AutoShape 5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4" name="AutoShape 10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6" name="AutoShape 10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8" name="AutoShape 10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0" name="AutoShape 10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2" name="AutoShape 10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4" name="AutoShape 10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5" name="AutoShape 9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77" name="AutoShape 5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8" name="AutoShape 10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0" name="AutoShape 10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2" name="AutoShape 10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4" name="AutoShape 10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6" name="AutoShape 10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8" name="AutoShape 10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9" name="AutoShape 9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91" name="AutoShape 5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2" name="AutoShape 10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4" name="AutoShape 10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6" name="AutoShape 10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8" name="AutoShape 10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0" name="AutoShape 10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2" name="AutoShape 10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3" name="AutoShape 9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05" name="AutoShape 5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6" name="AutoShape 10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8" name="AutoShape 10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0" name="AutoShape 10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2" name="AutoShape 10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4" name="AutoShape 10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6" name="AutoShape 10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7" name="AutoShape 9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19" name="AutoShape 5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0" name="AutoShape 10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2" name="AutoShape 10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4" name="AutoShape 10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6" name="AutoShape 10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8" name="AutoShape 10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0" name="AutoShape 10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1" name="AutoShape 9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33" name="AutoShape 5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4" name="AutoShape 10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6" name="AutoShape 10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8" name="AutoShape 10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0" name="AutoShape 10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2" name="AutoShape 10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4" name="AutoShape 10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5" name="AutoShape 9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47" name="AutoShape 5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8" name="AutoShape 10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0" name="AutoShape 10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2" name="AutoShape 10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4" name="AutoShape 10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6" name="AutoShape 10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8" name="AutoShape 10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9" name="AutoShape 9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61" name="AutoShape 5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2" name="AutoShape 10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4" name="AutoShape 10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6" name="AutoShape 10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8" name="AutoShape 10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0" name="AutoShape 10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2" name="AutoShape 10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3" name="AutoShape 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75" name="AutoShape 5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6" name="AutoShape 10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8" name="AutoShape 10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0" name="AutoShape 10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2" name="AutoShape 10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4" name="AutoShape 10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6" name="AutoShape 10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7" name="AutoShape 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89" name="AutoShape 5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0" name="AutoShape 10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2" name="AutoShape 10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4" name="AutoShape 10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6" name="AutoShape 10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8" name="AutoShape 10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0" name="AutoShape 10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1" name="AutoShape 9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03" name="AutoShape 5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4" name="AutoShape 1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6" name="AutoShape 10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8" name="AutoShape 10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0" name="AutoShape 10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2" name="AutoShape 10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4" name="AutoShape 10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5" name="AutoShape 9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17" name="AutoShape 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8" name="AutoShape 10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0" name="AutoShape 10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2" name="AutoShape 10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4" name="AutoShape 1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6" name="AutoShape 10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8" name="AutoShape 10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9" name="AutoShape 9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31" name="AutoShape 5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2" name="AutoShape 10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4" name="AutoShape 10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6" name="AutoShape 10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8" name="AutoShape 10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0" name="AutoShape 10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2" name="AutoShape 1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3" name="AutoShape 9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45" name="AutoShape 5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6" name="AutoShape 10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8" name="AutoShape 10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0" name="AutoShape 10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2" name="AutoShape 10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4" name="AutoShape 10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6" name="AutoShape 10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7" name="AutoShape 9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59" name="AutoShape 5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0" name="AutoShape 10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2" name="AutoShape 10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4" name="AutoShape 10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6" name="AutoShape 10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8" name="AutoShape 10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0" name="AutoShape 10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1" name="AutoShape 9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73" name="AutoShape 5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4" name="AutoShape 10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6" name="AutoShape 10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8" name="AutoShape 10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0" name="AutoShape 10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2" name="AutoShape 10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4" name="AutoShape 10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5" name="AutoShape 9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87" name="AutoShape 5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8" name="AutoShape 10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0" name="AutoShape 10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2" name="AutoShape 10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4" name="AutoShape 10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6" name="AutoShape 10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8" name="AutoShape 10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9" name="AutoShape 9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01" name="AutoShape 5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2" name="AutoShape 10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4" name="AutoShape 10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6" name="AutoShape 10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8" name="AutoShape 10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0" name="AutoShape 10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2" name="AutoShape 10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3" name="AutoShape 9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15" name="AutoShape 5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6" name="AutoShape 10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8" name="AutoShape 10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0" name="AutoShape 10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2" name="AutoShape 10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4" name="AutoShape 10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6" name="AutoShape 10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7" name="AutoShape 9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29" name="AutoShape 5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0" name="AutoShape 10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2" name="AutoShape 10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4" name="AutoShape 10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6" name="AutoShape 10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8" name="AutoShape 10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0" name="AutoShape 10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1" name="AutoShape 9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43" name="AutoShape 5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4" name="AutoShape 10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6" name="AutoShape 10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8" name="AutoShape 10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0" name="AutoShape 10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2" name="AutoShape 10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4" name="AutoShape 10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5" name="AutoShape 9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57" name="AutoShape 5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8" name="AutoShape 10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0" name="AutoShape 10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2" name="AutoShape 10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4" name="AutoShape 10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6" name="AutoShape 10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8" name="AutoShape 10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9" name="AutoShape 9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71" name="AutoShape 5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2" name="AutoShape 10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4" name="AutoShape 10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6" name="AutoShape 10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8" name="AutoShape 10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0" name="AutoShape 10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2" name="AutoShape 10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3" name="AutoShape 9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85" name="AutoShape 5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6" name="AutoShape 10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8" name="AutoShape 10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0" name="AutoShape 10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2" name="AutoShape 10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4" name="AutoShape 10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6" name="AutoShape 10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7" name="AutoShape 9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99" name="AutoShape 5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0" name="AutoShape 10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2" name="AutoShape 10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4" name="AutoShape 10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6" name="AutoShape 10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8" name="AutoShape 10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0" name="AutoShape 10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1" name="AutoShape 9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13" name="AutoShape 5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4" name="AutoShape 10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6" name="AutoShape 10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8" name="AutoShape 10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0" name="AutoShape 10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2" name="AutoShape 10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4" name="AutoShape 10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5" name="AutoShape 9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27" name="AutoShape 5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8" name="AutoShape 10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0" name="AutoShape 10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2" name="AutoShape 10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4" name="AutoShape 10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6" name="AutoShape 10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8" name="AutoShape 10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9" name="AutoShape 9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41" name="AutoShape 5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2" name="AutoShape 10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4" name="AutoShape 10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6" name="AutoShape 10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8" name="AutoShape 10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0" name="AutoShape 10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2" name="AutoShape 10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3" name="AutoShape 9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55" name="AutoShape 5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6" name="AutoShape 10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8" name="AutoShape 10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0" name="AutoShape 10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2" name="AutoShape 10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4" name="AutoShape 10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6" name="AutoShape 10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7" name="AutoShape 9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69" name="AutoShape 5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0" name="AutoShape 10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2" name="AutoShape 10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4" name="AutoShape 10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6" name="AutoShape 10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8" name="AutoShape 10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0" name="AutoShape 10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1" name="AutoShape 9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83" name="AutoShape 5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4" name="AutoShape 10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6" name="AutoShape 10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8" name="AutoShape 10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0" name="AutoShape 10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2" name="AutoShape 10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4" name="AutoShape 10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5" name="AutoShape 9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97" name="AutoShape 5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8" name="AutoShape 10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0" name="AutoShape 10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2" name="AutoShape 10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4" name="AutoShape 10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6" name="AutoShape 10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8" name="AutoShape 10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9" name="AutoShape 9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911" name="AutoShape 5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2" name="AutoShape 10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4" name="AutoShape 10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6" name="AutoShape 10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8" name="AutoShape 10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0" name="AutoShape 10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2" name="AutoShape 10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3" name="AutoShape 9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925" name="AutoShape 5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6" name="AutoShape 10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8" name="AutoShape 10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0" name="AutoShape 10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2" name="AutoShape 10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4" name="AutoShape 10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6" name="AutoShape 10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7" name="AutoShape 9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0" name="AutoShape 10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2" name="AutoShape 10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4" name="AutoShape 10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6" name="AutoShape 10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8" name="AutoShape 10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0" name="AutoShape 10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1" name="AutoShape 9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4" name="AutoShape 10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6" name="AutoShape 10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8" name="AutoShape 10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0" name="AutoShape 10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2" name="AutoShape 10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4" name="AutoShape 10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5" name="AutoShape 9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8" name="AutoShape 10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0" name="AutoShape 10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2" name="AutoShape 10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4" name="AutoShape 10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6" name="AutoShape 10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8" name="AutoShape 10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9" name="AutoShape 9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2" name="AutoShape 10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4" name="AutoShape 10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6" name="AutoShape 10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8" name="AutoShape 10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0" name="AutoShape 10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2" name="AutoShape 10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3" name="AutoShape 9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5" name="AutoShape 10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6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7" name="AutoShape 10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8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9" name="AutoShape 10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0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1" name="AutoShape 1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2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3" name="AutoShape 10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4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5" name="AutoShape 10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6" name="AutoShape 9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8" name="AutoShape 10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9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0" name="AutoShape 10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1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2" name="AutoShape 10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3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4" name="AutoShape 10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5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6" name="AutoShape 10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7" name="AutoShape 2" descr="comedero manual para ponedora en piso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8" name="AutoShape 10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9" name="AutoShape 9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20" name="AutoShape 9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3042285</xdr:colOff>
      <xdr:row>2</xdr:row>
      <xdr:rowOff>128411</xdr:rowOff>
    </xdr:to>
    <xdr:pic>
      <xdr:nvPicPr>
        <xdr:cNvPr id="1021" name="Imagen 1020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5628" t="49487" r="37542" b="42064"/>
        <a:stretch/>
      </xdr:blipFill>
      <xdr:spPr bwMode="auto">
        <a:xfrm>
          <a:off x="0" y="0"/>
          <a:ext cx="304228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413385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5628" t="49487" r="37542" b="42064"/>
        <a:stretch/>
      </xdr:blipFill>
      <xdr:spPr bwMode="auto">
        <a:xfrm>
          <a:off x="0" y="0"/>
          <a:ext cx="304228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17"/>
  <sheetViews>
    <sheetView tabSelected="1" view="pageLayout" zoomScale="145" zoomScaleNormal="145" zoomScalePageLayoutView="145" workbookViewId="0">
      <selection activeCell="B5" sqref="B5:H5"/>
    </sheetView>
  </sheetViews>
  <sheetFormatPr baseColWidth="10" defaultRowHeight="15" x14ac:dyDescent="0.2"/>
  <cols>
    <col min="1" max="1" width="12.1640625" customWidth="1"/>
    <col min="7" max="7" width="19.1640625" customWidth="1"/>
    <col min="8" max="8" width="13" customWidth="1"/>
  </cols>
  <sheetData>
    <row r="5" spans="2:8" ht="16" x14ac:dyDescent="0.2">
      <c r="B5" s="31" t="s">
        <v>1417</v>
      </c>
      <c r="C5" s="31"/>
      <c r="D5" s="31"/>
      <c r="E5" s="31"/>
      <c r="F5" s="31"/>
      <c r="G5" s="31"/>
      <c r="H5" s="31"/>
    </row>
    <row r="6" spans="2:8" ht="16" x14ac:dyDescent="0.2">
      <c r="B6" s="31"/>
      <c r="C6" s="31"/>
      <c r="D6" s="31"/>
      <c r="E6" s="31"/>
      <c r="F6" s="31"/>
      <c r="G6" s="31"/>
      <c r="H6" s="31"/>
    </row>
    <row r="7" spans="2:8" x14ac:dyDescent="0.2">
      <c r="B7" s="32" t="s">
        <v>1407</v>
      </c>
      <c r="C7" s="32"/>
      <c r="D7" s="32"/>
      <c r="E7" s="32"/>
      <c r="F7" s="32"/>
      <c r="G7" s="32"/>
      <c r="H7" s="32"/>
    </row>
    <row r="8" spans="2:8" x14ac:dyDescent="0.2">
      <c r="B8" s="34" t="s">
        <v>176</v>
      </c>
      <c r="C8" s="34"/>
      <c r="D8" s="34"/>
      <c r="E8" s="34"/>
      <c r="F8" s="34"/>
      <c r="G8" s="34"/>
      <c r="H8" s="34"/>
    </row>
    <row r="9" spans="2:8" ht="18.75" customHeight="1" x14ac:dyDescent="0.2">
      <c r="B9" s="6"/>
      <c r="E9" s="1"/>
      <c r="F9" s="1"/>
      <c r="G9" s="2"/>
    </row>
    <row r="10" spans="2:8" ht="18.75" customHeight="1" x14ac:dyDescent="0.2">
      <c r="B10" s="37"/>
      <c r="C10" s="37"/>
      <c r="D10" s="37"/>
      <c r="E10" s="1"/>
      <c r="F10" s="1"/>
      <c r="G10" s="3" t="s">
        <v>0</v>
      </c>
    </row>
    <row r="11" spans="2:8" x14ac:dyDescent="0.2">
      <c r="B11" s="33" t="s">
        <v>42</v>
      </c>
      <c r="C11" s="33"/>
      <c r="D11" s="33"/>
      <c r="E11" s="33"/>
      <c r="F11" s="33"/>
      <c r="G11" s="21">
        <f>'DETALLE ELEMENTOS UNITARIOS'!J37</f>
        <v>0</v>
      </c>
    </row>
    <row r="12" spans="2:8" ht="29.25" customHeight="1" x14ac:dyDescent="0.2">
      <c r="B12" s="33" t="s">
        <v>174</v>
      </c>
      <c r="C12" s="33"/>
      <c r="D12" s="33"/>
      <c r="E12" s="33"/>
      <c r="F12" s="33"/>
      <c r="G12" s="21">
        <f>'VALORES DE LOGÍSTICA'!S443</f>
        <v>0</v>
      </c>
    </row>
    <row r="13" spans="2:8" x14ac:dyDescent="0.2">
      <c r="B13" s="36" t="s">
        <v>41</v>
      </c>
      <c r="C13" s="36"/>
      <c r="D13" s="36"/>
      <c r="E13" s="36"/>
      <c r="F13" s="36"/>
      <c r="G13" s="30">
        <f>+G11+G12</f>
        <v>0</v>
      </c>
    </row>
    <row r="15" spans="2:8" ht="60" customHeight="1" x14ac:dyDescent="0.2">
      <c r="B15" s="35" t="s">
        <v>177</v>
      </c>
      <c r="C15" s="35"/>
      <c r="D15" s="35"/>
      <c r="E15" s="35"/>
      <c r="F15" s="35"/>
      <c r="G15" s="35"/>
      <c r="H15" s="35"/>
    </row>
    <row r="16" spans="2:8" ht="33.75" customHeight="1" x14ac:dyDescent="0.2">
      <c r="B16" s="35" t="s">
        <v>178</v>
      </c>
      <c r="C16" s="35"/>
      <c r="D16" s="35"/>
      <c r="E16" s="35"/>
      <c r="F16" s="35"/>
      <c r="G16" s="35"/>
      <c r="H16" s="35"/>
    </row>
    <row r="17" spans="2:8" ht="33" customHeight="1" x14ac:dyDescent="0.2">
      <c r="B17" s="35" t="s">
        <v>166</v>
      </c>
      <c r="C17" s="35"/>
      <c r="D17" s="35"/>
      <c r="E17" s="35"/>
      <c r="F17" s="35"/>
      <c r="G17" s="35"/>
      <c r="H17" s="35"/>
    </row>
  </sheetData>
  <mergeCells count="11">
    <mergeCell ref="B16:H16"/>
    <mergeCell ref="B17:H17"/>
    <mergeCell ref="B13:F13"/>
    <mergeCell ref="B15:H15"/>
    <mergeCell ref="B10:D10"/>
    <mergeCell ref="B5:H5"/>
    <mergeCell ref="B6:H6"/>
    <mergeCell ref="B7:H7"/>
    <mergeCell ref="B11:F11"/>
    <mergeCell ref="B12:F12"/>
    <mergeCell ref="B8:H8"/>
  </mergeCells>
  <phoneticPr fontId="17" type="noConversion"/>
  <pageMargins left="0.7" right="0.7" top="0.75" bottom="0.75" header="0.3" footer="0.3"/>
  <pageSetup orientation="landscape" verticalDpi="0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37"/>
  <sheetViews>
    <sheetView view="pageLayout" zoomScale="90" zoomScaleNormal="90" zoomScalePageLayoutView="90" workbookViewId="0">
      <selection activeCell="C12" sqref="C12"/>
    </sheetView>
  </sheetViews>
  <sheetFormatPr baseColWidth="10" defaultRowHeight="15" x14ac:dyDescent="0.2"/>
  <cols>
    <col min="1" max="1" width="41.5" customWidth="1"/>
    <col min="2" max="2" width="17.5" customWidth="1"/>
    <col min="3" max="3" width="19.33203125" customWidth="1"/>
    <col min="4" max="4" width="15.33203125" customWidth="1"/>
    <col min="5" max="5" width="6.5" customWidth="1"/>
    <col min="6" max="6" width="14.33203125" bestFit="1" customWidth="1"/>
    <col min="7" max="7" width="20.5" style="13" customWidth="1"/>
    <col min="8" max="8" width="15.83203125" style="13" customWidth="1"/>
    <col min="9" max="9" width="16.1640625" style="13" customWidth="1"/>
    <col min="10" max="10" width="19.6640625" style="13" customWidth="1"/>
  </cols>
  <sheetData>
    <row r="4" spans="1:10" ht="10" customHeight="1" x14ac:dyDescent="0.2"/>
    <row r="5" spans="1:10" ht="18" customHeight="1" x14ac:dyDescent="0.2">
      <c r="A5" s="38" t="s">
        <v>1417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8" customHeight="1" x14ac:dyDescent="0.2">
      <c r="A6" s="38" t="s">
        <v>42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">
      <c r="A7" s="39" t="s">
        <v>173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51" x14ac:dyDescent="0.2">
      <c r="A8" s="28" t="s">
        <v>159</v>
      </c>
      <c r="B8" s="28" t="s">
        <v>168</v>
      </c>
      <c r="C8" s="28" t="s">
        <v>160</v>
      </c>
      <c r="D8" s="28" t="s">
        <v>167</v>
      </c>
      <c r="E8" s="28" t="s">
        <v>1415</v>
      </c>
      <c r="F8" s="28" t="s">
        <v>1416</v>
      </c>
      <c r="G8" s="29" t="s">
        <v>171</v>
      </c>
      <c r="H8" s="29" t="s">
        <v>18</v>
      </c>
      <c r="I8" s="29" t="s">
        <v>40</v>
      </c>
      <c r="J8" s="29" t="s">
        <v>172</v>
      </c>
    </row>
    <row r="9" spans="1:10" x14ac:dyDescent="0.2">
      <c r="A9" s="11" t="s">
        <v>1</v>
      </c>
      <c r="B9" s="11">
        <v>1</v>
      </c>
      <c r="C9" s="8" t="s">
        <v>25</v>
      </c>
      <c r="D9" s="11">
        <v>4</v>
      </c>
      <c r="E9" s="41">
        <v>558</v>
      </c>
      <c r="F9" s="12">
        <f>+D9*$E$9</f>
        <v>2232</v>
      </c>
      <c r="G9" s="15"/>
      <c r="H9" s="15"/>
      <c r="I9" s="14">
        <f>+G9+H9</f>
        <v>0</v>
      </c>
      <c r="J9" s="14">
        <f t="shared" ref="J9:J36" si="0">+I9*F9</f>
        <v>0</v>
      </c>
    </row>
    <row r="10" spans="1:10" x14ac:dyDescent="0.2">
      <c r="A10" s="11" t="s">
        <v>1408</v>
      </c>
      <c r="B10" s="11">
        <v>2</v>
      </c>
      <c r="C10" s="8" t="s">
        <v>26</v>
      </c>
      <c r="D10" s="11">
        <v>15</v>
      </c>
      <c r="E10" s="41"/>
      <c r="F10" s="12">
        <f t="shared" ref="F10:F36" si="1">+D10*$E$9</f>
        <v>8370</v>
      </c>
      <c r="G10" s="15"/>
      <c r="H10" s="15"/>
      <c r="I10" s="14">
        <f t="shared" ref="I10:I36" si="2">+G10+H10</f>
        <v>0</v>
      </c>
      <c r="J10" s="14">
        <f t="shared" si="0"/>
        <v>0</v>
      </c>
    </row>
    <row r="11" spans="1:10" x14ac:dyDescent="0.2">
      <c r="A11" s="11" t="s">
        <v>2</v>
      </c>
      <c r="B11" s="11">
        <v>3</v>
      </c>
      <c r="C11" s="8" t="s">
        <v>27</v>
      </c>
      <c r="D11" s="11">
        <v>5</v>
      </c>
      <c r="E11" s="41"/>
      <c r="F11" s="12">
        <f t="shared" si="1"/>
        <v>2790</v>
      </c>
      <c r="G11" s="15"/>
      <c r="H11" s="15"/>
      <c r="I11" s="14">
        <f t="shared" si="2"/>
        <v>0</v>
      </c>
      <c r="J11" s="14">
        <f t="shared" si="0"/>
        <v>0</v>
      </c>
    </row>
    <row r="12" spans="1:10" x14ac:dyDescent="0.2">
      <c r="A12" s="11" t="s">
        <v>3</v>
      </c>
      <c r="B12" s="11">
        <v>4</v>
      </c>
      <c r="C12" s="8" t="s">
        <v>28</v>
      </c>
      <c r="D12" s="11">
        <v>15</v>
      </c>
      <c r="E12" s="41"/>
      <c r="F12" s="12">
        <f t="shared" si="1"/>
        <v>8370</v>
      </c>
      <c r="G12" s="15"/>
      <c r="H12" s="15"/>
      <c r="I12" s="14">
        <f t="shared" si="2"/>
        <v>0</v>
      </c>
      <c r="J12" s="14">
        <f t="shared" si="0"/>
        <v>0</v>
      </c>
    </row>
    <row r="13" spans="1:10" x14ac:dyDescent="0.2">
      <c r="A13" s="11" t="s">
        <v>4</v>
      </c>
      <c r="B13" s="11">
        <v>5</v>
      </c>
      <c r="C13" s="8" t="s">
        <v>29</v>
      </c>
      <c r="D13" s="11">
        <v>15</v>
      </c>
      <c r="E13" s="41"/>
      <c r="F13" s="12">
        <f t="shared" si="1"/>
        <v>8370</v>
      </c>
      <c r="G13" s="15"/>
      <c r="H13" s="15"/>
      <c r="I13" s="14">
        <f t="shared" si="2"/>
        <v>0</v>
      </c>
      <c r="J13" s="14">
        <f t="shared" si="0"/>
        <v>0</v>
      </c>
    </row>
    <row r="14" spans="1:10" x14ac:dyDescent="0.2">
      <c r="A14" s="11" t="s">
        <v>5</v>
      </c>
      <c r="B14" s="11">
        <v>6</v>
      </c>
      <c r="C14" s="8" t="s">
        <v>29</v>
      </c>
      <c r="D14" s="11">
        <v>1</v>
      </c>
      <c r="E14" s="41"/>
      <c r="F14" s="12">
        <f t="shared" si="1"/>
        <v>558</v>
      </c>
      <c r="G14" s="15"/>
      <c r="H14" s="15"/>
      <c r="I14" s="14">
        <f t="shared" si="2"/>
        <v>0</v>
      </c>
      <c r="J14" s="14">
        <f t="shared" si="0"/>
        <v>0</v>
      </c>
    </row>
    <row r="15" spans="1:10" x14ac:dyDescent="0.2">
      <c r="A15" s="11" t="s">
        <v>6</v>
      </c>
      <c r="B15" s="11">
        <v>7</v>
      </c>
      <c r="C15" s="8" t="s">
        <v>30</v>
      </c>
      <c r="D15" s="11">
        <v>1</v>
      </c>
      <c r="E15" s="41"/>
      <c r="F15" s="12">
        <f t="shared" si="1"/>
        <v>558</v>
      </c>
      <c r="G15" s="15"/>
      <c r="H15" s="15"/>
      <c r="I15" s="14">
        <f t="shared" si="2"/>
        <v>0</v>
      </c>
      <c r="J15" s="14">
        <f t="shared" si="0"/>
        <v>0</v>
      </c>
    </row>
    <row r="16" spans="1:10" x14ac:dyDescent="0.2">
      <c r="A16" s="11" t="s">
        <v>7</v>
      </c>
      <c r="B16" s="11">
        <v>8</v>
      </c>
      <c r="C16" s="8" t="s">
        <v>31</v>
      </c>
      <c r="D16" s="11">
        <v>1</v>
      </c>
      <c r="E16" s="41"/>
      <c r="F16" s="12">
        <f t="shared" si="1"/>
        <v>558</v>
      </c>
      <c r="G16" s="15"/>
      <c r="H16" s="15"/>
      <c r="I16" s="14">
        <f t="shared" si="2"/>
        <v>0</v>
      </c>
      <c r="J16" s="14">
        <f t="shared" si="0"/>
        <v>0</v>
      </c>
    </row>
    <row r="17" spans="1:10" x14ac:dyDescent="0.2">
      <c r="A17" s="11" t="s">
        <v>8</v>
      </c>
      <c r="B17" s="11">
        <v>9</v>
      </c>
      <c r="C17" s="8" t="s">
        <v>29</v>
      </c>
      <c r="D17" s="11">
        <v>1</v>
      </c>
      <c r="E17" s="41"/>
      <c r="F17" s="12">
        <f t="shared" si="1"/>
        <v>558</v>
      </c>
      <c r="G17" s="15"/>
      <c r="H17" s="15"/>
      <c r="I17" s="14">
        <f t="shared" si="2"/>
        <v>0</v>
      </c>
      <c r="J17" s="14">
        <f t="shared" si="0"/>
        <v>0</v>
      </c>
    </row>
    <row r="18" spans="1:10" x14ac:dyDescent="0.2">
      <c r="A18" s="11" t="s">
        <v>9</v>
      </c>
      <c r="B18" s="11">
        <v>10</v>
      </c>
      <c r="C18" s="8" t="s">
        <v>32</v>
      </c>
      <c r="D18" s="11">
        <v>3</v>
      </c>
      <c r="E18" s="41"/>
      <c r="F18" s="12">
        <f t="shared" si="1"/>
        <v>1674</v>
      </c>
      <c r="G18" s="15"/>
      <c r="H18" s="15"/>
      <c r="I18" s="14">
        <f t="shared" si="2"/>
        <v>0</v>
      </c>
      <c r="J18" s="14">
        <f t="shared" si="0"/>
        <v>0</v>
      </c>
    </row>
    <row r="19" spans="1:10" x14ac:dyDescent="0.2">
      <c r="A19" s="11" t="s">
        <v>1409</v>
      </c>
      <c r="B19" s="11">
        <v>11</v>
      </c>
      <c r="C19" s="8" t="s">
        <v>29</v>
      </c>
      <c r="D19" s="11">
        <v>5</v>
      </c>
      <c r="E19" s="41"/>
      <c r="F19" s="12">
        <f t="shared" si="1"/>
        <v>2790</v>
      </c>
      <c r="G19" s="15"/>
      <c r="H19" s="15"/>
      <c r="I19" s="14">
        <f t="shared" si="2"/>
        <v>0</v>
      </c>
      <c r="J19" s="14">
        <f t="shared" si="0"/>
        <v>0</v>
      </c>
    </row>
    <row r="20" spans="1:10" x14ac:dyDescent="0.2">
      <c r="A20" s="11" t="s">
        <v>1410</v>
      </c>
      <c r="B20" s="11">
        <v>12</v>
      </c>
      <c r="C20" s="8" t="s">
        <v>29</v>
      </c>
      <c r="D20" s="11">
        <v>5</v>
      </c>
      <c r="E20" s="41"/>
      <c r="F20" s="12">
        <f t="shared" si="1"/>
        <v>2790</v>
      </c>
      <c r="G20" s="15"/>
      <c r="H20" s="15"/>
      <c r="I20" s="14">
        <f t="shared" si="2"/>
        <v>0</v>
      </c>
      <c r="J20" s="14">
        <f t="shared" si="0"/>
        <v>0</v>
      </c>
    </row>
    <row r="21" spans="1:10" x14ac:dyDescent="0.2">
      <c r="A21" s="11" t="s">
        <v>10</v>
      </c>
      <c r="B21" s="11">
        <v>13</v>
      </c>
      <c r="C21" s="8" t="s">
        <v>33</v>
      </c>
      <c r="D21" s="11">
        <v>1</v>
      </c>
      <c r="E21" s="41"/>
      <c r="F21" s="12">
        <f t="shared" si="1"/>
        <v>558</v>
      </c>
      <c r="G21" s="15"/>
      <c r="H21" s="15"/>
      <c r="I21" s="14">
        <f t="shared" si="2"/>
        <v>0</v>
      </c>
      <c r="J21" s="14">
        <f t="shared" si="0"/>
        <v>0</v>
      </c>
    </row>
    <row r="22" spans="1:10" x14ac:dyDescent="0.2">
      <c r="A22" s="11" t="s">
        <v>11</v>
      </c>
      <c r="B22" s="11">
        <v>14</v>
      </c>
      <c r="C22" s="8" t="s">
        <v>33</v>
      </c>
      <c r="D22" s="11">
        <v>1</v>
      </c>
      <c r="E22" s="41"/>
      <c r="F22" s="12">
        <f t="shared" si="1"/>
        <v>558</v>
      </c>
      <c r="G22" s="15"/>
      <c r="H22" s="15"/>
      <c r="I22" s="14">
        <f t="shared" si="2"/>
        <v>0</v>
      </c>
      <c r="J22" s="14">
        <f t="shared" si="0"/>
        <v>0</v>
      </c>
    </row>
    <row r="23" spans="1:10" x14ac:dyDescent="0.2">
      <c r="A23" s="11" t="s">
        <v>12</v>
      </c>
      <c r="B23" s="11">
        <v>15</v>
      </c>
      <c r="C23" s="8" t="s">
        <v>34</v>
      </c>
      <c r="D23" s="11">
        <v>1</v>
      </c>
      <c r="E23" s="41"/>
      <c r="F23" s="12">
        <f t="shared" si="1"/>
        <v>558</v>
      </c>
      <c r="G23" s="15"/>
      <c r="H23" s="15"/>
      <c r="I23" s="14">
        <f t="shared" si="2"/>
        <v>0</v>
      </c>
      <c r="J23" s="14">
        <f t="shared" si="0"/>
        <v>0</v>
      </c>
    </row>
    <row r="24" spans="1:10" x14ac:dyDescent="0.2">
      <c r="A24" s="11" t="s">
        <v>13</v>
      </c>
      <c r="B24" s="11">
        <v>16</v>
      </c>
      <c r="C24" s="8" t="s">
        <v>35</v>
      </c>
      <c r="D24" s="11">
        <v>1</v>
      </c>
      <c r="E24" s="41"/>
      <c r="F24" s="12">
        <f t="shared" si="1"/>
        <v>558</v>
      </c>
      <c r="G24" s="15"/>
      <c r="H24" s="15"/>
      <c r="I24" s="14">
        <f t="shared" si="2"/>
        <v>0</v>
      </c>
      <c r="J24" s="14">
        <f t="shared" si="0"/>
        <v>0</v>
      </c>
    </row>
    <row r="25" spans="1:10" x14ac:dyDescent="0.2">
      <c r="A25" s="11" t="s">
        <v>14</v>
      </c>
      <c r="B25" s="11">
        <v>17</v>
      </c>
      <c r="C25" s="8" t="s">
        <v>36</v>
      </c>
      <c r="D25" s="11">
        <v>1</v>
      </c>
      <c r="E25" s="41"/>
      <c r="F25" s="12">
        <f t="shared" si="1"/>
        <v>558</v>
      </c>
      <c r="G25" s="15"/>
      <c r="H25" s="15"/>
      <c r="I25" s="14">
        <f t="shared" si="2"/>
        <v>0</v>
      </c>
      <c r="J25" s="14">
        <f t="shared" si="0"/>
        <v>0</v>
      </c>
    </row>
    <row r="26" spans="1:10" x14ac:dyDescent="0.2">
      <c r="A26" s="11" t="s">
        <v>169</v>
      </c>
      <c r="B26" s="11">
        <v>18</v>
      </c>
      <c r="C26" s="8" t="s">
        <v>161</v>
      </c>
      <c r="D26" s="11">
        <v>1</v>
      </c>
      <c r="E26" s="41"/>
      <c r="F26" s="12">
        <f t="shared" si="1"/>
        <v>558</v>
      </c>
      <c r="G26" s="15"/>
      <c r="H26" s="15"/>
      <c r="I26" s="14">
        <f t="shared" si="2"/>
        <v>0</v>
      </c>
      <c r="J26" s="14">
        <f t="shared" si="0"/>
        <v>0</v>
      </c>
    </row>
    <row r="27" spans="1:10" x14ac:dyDescent="0.2">
      <c r="A27" s="11" t="s">
        <v>15</v>
      </c>
      <c r="B27" s="11">
        <v>19</v>
      </c>
      <c r="C27" s="8" t="s">
        <v>37</v>
      </c>
      <c r="D27" s="11">
        <v>1</v>
      </c>
      <c r="E27" s="41"/>
      <c r="F27" s="12">
        <f t="shared" si="1"/>
        <v>558</v>
      </c>
      <c r="G27" s="15"/>
      <c r="H27" s="15"/>
      <c r="I27" s="14">
        <f t="shared" si="2"/>
        <v>0</v>
      </c>
      <c r="J27" s="14">
        <f t="shared" si="0"/>
        <v>0</v>
      </c>
    </row>
    <row r="28" spans="1:10" x14ac:dyDescent="0.2">
      <c r="A28" s="11" t="s">
        <v>1411</v>
      </c>
      <c r="B28" s="11">
        <v>20</v>
      </c>
      <c r="C28" s="8" t="s">
        <v>29</v>
      </c>
      <c r="D28" s="11">
        <v>14</v>
      </c>
      <c r="E28" s="41"/>
      <c r="F28" s="12">
        <f t="shared" si="1"/>
        <v>7812</v>
      </c>
      <c r="G28" s="15"/>
      <c r="H28" s="15"/>
      <c r="I28" s="14">
        <f t="shared" si="2"/>
        <v>0</v>
      </c>
      <c r="J28" s="14">
        <f t="shared" si="0"/>
        <v>0</v>
      </c>
    </row>
    <row r="29" spans="1:10" x14ac:dyDescent="0.2">
      <c r="A29" s="11" t="s">
        <v>16</v>
      </c>
      <c r="B29" s="11">
        <v>21</v>
      </c>
      <c r="C29" s="8" t="s">
        <v>29</v>
      </c>
      <c r="D29" s="11">
        <v>1</v>
      </c>
      <c r="E29" s="41"/>
      <c r="F29" s="12">
        <f t="shared" si="1"/>
        <v>558</v>
      </c>
      <c r="G29" s="15"/>
      <c r="H29" s="15"/>
      <c r="I29" s="14">
        <f t="shared" si="2"/>
        <v>0</v>
      </c>
      <c r="J29" s="14">
        <f t="shared" si="0"/>
        <v>0</v>
      </c>
    </row>
    <row r="30" spans="1:10" x14ac:dyDescent="0.2">
      <c r="A30" s="11" t="s">
        <v>1412</v>
      </c>
      <c r="B30" s="11">
        <v>22</v>
      </c>
      <c r="C30" s="8" t="s">
        <v>29</v>
      </c>
      <c r="D30" s="11">
        <v>3</v>
      </c>
      <c r="E30" s="41"/>
      <c r="F30" s="12">
        <f t="shared" si="1"/>
        <v>1674</v>
      </c>
      <c r="G30" s="15"/>
      <c r="H30" s="15"/>
      <c r="I30" s="14">
        <f t="shared" si="2"/>
        <v>0</v>
      </c>
      <c r="J30" s="14">
        <f t="shared" si="0"/>
        <v>0</v>
      </c>
    </row>
    <row r="31" spans="1:10" x14ac:dyDescent="0.2">
      <c r="A31" s="11" t="s">
        <v>1413</v>
      </c>
      <c r="B31" s="11">
        <v>23</v>
      </c>
      <c r="C31" s="8" t="s">
        <v>29</v>
      </c>
      <c r="D31" s="11">
        <v>3</v>
      </c>
      <c r="E31" s="41"/>
      <c r="F31" s="12">
        <f t="shared" si="1"/>
        <v>1674</v>
      </c>
      <c r="G31" s="15"/>
      <c r="H31" s="15"/>
      <c r="I31" s="14">
        <f t="shared" si="2"/>
        <v>0</v>
      </c>
      <c r="J31" s="14">
        <f t="shared" si="0"/>
        <v>0</v>
      </c>
    </row>
    <row r="32" spans="1:10" x14ac:dyDescent="0.2">
      <c r="A32" s="11" t="s">
        <v>1414</v>
      </c>
      <c r="B32" s="11">
        <v>24</v>
      </c>
      <c r="C32" s="8" t="s">
        <v>29</v>
      </c>
      <c r="D32" s="11">
        <v>3</v>
      </c>
      <c r="E32" s="41"/>
      <c r="F32" s="12">
        <f t="shared" si="1"/>
        <v>1674</v>
      </c>
      <c r="G32" s="15"/>
      <c r="H32" s="15"/>
      <c r="I32" s="14">
        <f t="shared" si="2"/>
        <v>0</v>
      </c>
      <c r="J32" s="14">
        <f t="shared" si="0"/>
        <v>0</v>
      </c>
    </row>
    <row r="33" spans="1:10" x14ac:dyDescent="0.2">
      <c r="A33" s="11" t="s">
        <v>162</v>
      </c>
      <c r="B33" s="11">
        <v>25</v>
      </c>
      <c r="C33" s="11" t="s">
        <v>29</v>
      </c>
      <c r="D33" s="11">
        <v>10</v>
      </c>
      <c r="E33" s="41"/>
      <c r="F33" s="12">
        <f t="shared" si="1"/>
        <v>5580</v>
      </c>
      <c r="G33" s="15"/>
      <c r="H33" s="15"/>
      <c r="I33" s="14">
        <f t="shared" si="2"/>
        <v>0</v>
      </c>
      <c r="J33" s="14">
        <f t="shared" si="0"/>
        <v>0</v>
      </c>
    </row>
    <row r="34" spans="1:10" x14ac:dyDescent="0.2">
      <c r="A34" s="11" t="s">
        <v>17</v>
      </c>
      <c r="B34" s="11">
        <v>26</v>
      </c>
      <c r="C34" s="11" t="s">
        <v>38</v>
      </c>
      <c r="D34" s="11">
        <v>1</v>
      </c>
      <c r="E34" s="41"/>
      <c r="F34" s="12">
        <f t="shared" si="1"/>
        <v>558</v>
      </c>
      <c r="G34" s="15"/>
      <c r="H34" s="15"/>
      <c r="I34" s="14">
        <f t="shared" si="2"/>
        <v>0</v>
      </c>
      <c r="J34" s="14">
        <f t="shared" si="0"/>
        <v>0</v>
      </c>
    </row>
    <row r="35" spans="1:10" x14ac:dyDescent="0.2">
      <c r="A35" s="11" t="s">
        <v>170</v>
      </c>
      <c r="B35" s="11">
        <v>27</v>
      </c>
      <c r="C35" s="11" t="s">
        <v>163</v>
      </c>
      <c r="D35" s="11">
        <v>3</v>
      </c>
      <c r="E35" s="41"/>
      <c r="F35" s="12">
        <f t="shared" si="1"/>
        <v>1674</v>
      </c>
      <c r="G35" s="15"/>
      <c r="H35" s="15"/>
      <c r="I35" s="14">
        <f t="shared" si="2"/>
        <v>0</v>
      </c>
      <c r="J35" s="14">
        <f t="shared" si="0"/>
        <v>0</v>
      </c>
    </row>
    <row r="36" spans="1:10" x14ac:dyDescent="0.2">
      <c r="A36" s="11" t="s">
        <v>164</v>
      </c>
      <c r="B36" s="11">
        <v>28</v>
      </c>
      <c r="C36" s="11" t="s">
        <v>165</v>
      </c>
      <c r="D36" s="11">
        <v>1</v>
      </c>
      <c r="E36" s="41"/>
      <c r="F36" s="12">
        <f t="shared" si="1"/>
        <v>558</v>
      </c>
      <c r="G36" s="15"/>
      <c r="H36" s="15"/>
      <c r="I36" s="14">
        <f t="shared" si="2"/>
        <v>0</v>
      </c>
      <c r="J36" s="14">
        <f t="shared" si="0"/>
        <v>0</v>
      </c>
    </row>
    <row r="37" spans="1:10" ht="19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20">
        <f>SUM(J9:J36)</f>
        <v>0</v>
      </c>
    </row>
  </sheetData>
  <mergeCells count="5">
    <mergeCell ref="A5:J5"/>
    <mergeCell ref="A6:J6"/>
    <mergeCell ref="A7:J7"/>
    <mergeCell ref="A37:I37"/>
    <mergeCell ref="E9:E36"/>
  </mergeCells>
  <phoneticPr fontId="17" type="noConversion"/>
  <pageMargins left="0.7" right="0.7" top="0.75" bottom="0.75" header="0.3" footer="0.3"/>
  <pageSetup scale="61" orientation="landscape" verticalDpi="300"/>
  <drawing r:id="rId1"/>
  <extLst>
    <ext xmlns:mx="http://schemas.microsoft.com/office/mac/excel/2008/main" uri="{64002731-A6B0-56B0-2670-7721B7C09600}">
      <mx:PLV Mode="1" OnePage="0" WScale="6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X443"/>
  <sheetViews>
    <sheetView view="pageLayout" workbookViewId="0">
      <selection activeCell="H14" sqref="H14"/>
    </sheetView>
  </sheetViews>
  <sheetFormatPr baseColWidth="10" defaultColWidth="11.5" defaultRowHeight="15" x14ac:dyDescent="0.2"/>
  <cols>
    <col min="1" max="10" width="11.5" style="9"/>
    <col min="11" max="11" width="11.5" style="9" customWidth="1"/>
    <col min="12" max="12" width="15" style="9" bestFit="1" customWidth="1"/>
    <col min="13" max="15" width="11.5" style="9" customWidth="1"/>
    <col min="16" max="16" width="15.5" style="16" customWidth="1"/>
    <col min="17" max="17" width="14.1640625" style="16" customWidth="1"/>
    <col min="18" max="18" width="17.83203125" style="16" customWidth="1"/>
    <col min="19" max="19" width="20.33203125" style="16" customWidth="1"/>
    <col min="20" max="22" width="11.5" style="9"/>
    <col min="23" max="23" width="17" style="9" customWidth="1"/>
    <col min="24" max="24" width="11.5" style="7"/>
    <col min="25" max="25" width="17.6640625" style="9" customWidth="1"/>
    <col min="26" max="26" width="15.5" style="9" customWidth="1"/>
    <col min="27" max="28" width="16" style="9" customWidth="1"/>
    <col min="29" max="16384" width="11.5" style="9"/>
  </cols>
  <sheetData>
    <row r="5" spans="1:19" ht="18" customHeight="1" x14ac:dyDescent="0.2">
      <c r="A5" s="38" t="s">
        <v>1417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8" customHeight="1" x14ac:dyDescent="0.2">
      <c r="A6" s="38" t="s">
        <v>174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x14ac:dyDescent="0.2">
      <c r="A7" s="42" t="s">
        <v>173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64" x14ac:dyDescent="0.2">
      <c r="A8" s="23" t="s">
        <v>43</v>
      </c>
      <c r="B8" s="23" t="s">
        <v>1222</v>
      </c>
      <c r="C8" s="23" t="s">
        <v>44</v>
      </c>
      <c r="D8" s="23" t="s">
        <v>45</v>
      </c>
      <c r="E8" s="23" t="s">
        <v>1223</v>
      </c>
      <c r="F8" s="23" t="s">
        <v>1224</v>
      </c>
      <c r="G8" s="23" t="s">
        <v>179</v>
      </c>
      <c r="H8" s="23" t="s">
        <v>20</v>
      </c>
      <c r="I8" s="23" t="s">
        <v>46</v>
      </c>
      <c r="J8" s="23" t="s">
        <v>21</v>
      </c>
      <c r="K8" s="23" t="s">
        <v>47</v>
      </c>
      <c r="L8" s="23" t="s">
        <v>48</v>
      </c>
      <c r="M8" s="23" t="s">
        <v>49</v>
      </c>
      <c r="N8" s="24" t="s">
        <v>50</v>
      </c>
      <c r="O8" s="26" t="s">
        <v>180</v>
      </c>
      <c r="P8" s="25" t="s">
        <v>39</v>
      </c>
      <c r="Q8" s="25" t="s">
        <v>18</v>
      </c>
      <c r="R8" s="25" t="s">
        <v>175</v>
      </c>
      <c r="S8" s="25" t="s">
        <v>19</v>
      </c>
    </row>
    <row r="9" spans="1:19" ht="15" customHeight="1" x14ac:dyDescent="0.2">
      <c r="A9" s="4" t="s">
        <v>51</v>
      </c>
      <c r="B9" s="4" t="s">
        <v>52</v>
      </c>
      <c r="C9" s="4" t="s">
        <v>56</v>
      </c>
      <c r="D9" s="4" t="s">
        <v>57</v>
      </c>
      <c r="E9" s="5" t="s">
        <v>1225</v>
      </c>
      <c r="F9" s="4" t="s">
        <v>181</v>
      </c>
      <c r="G9" s="4" t="s">
        <v>182</v>
      </c>
      <c r="H9" s="10">
        <v>205120001435</v>
      </c>
      <c r="I9" s="4" t="s">
        <v>183</v>
      </c>
      <c r="J9" s="10">
        <v>205120000790</v>
      </c>
      <c r="K9" s="4" t="s">
        <v>184</v>
      </c>
      <c r="L9" s="4" t="s">
        <v>53</v>
      </c>
      <c r="M9" s="4" t="s">
        <v>185</v>
      </c>
      <c r="N9" s="10" t="s">
        <v>23</v>
      </c>
      <c r="O9" s="27">
        <v>5</v>
      </c>
      <c r="P9" s="19"/>
      <c r="Q9" s="19"/>
      <c r="R9" s="19"/>
      <c r="S9" s="17">
        <f>+(P9+Q9)+R9</f>
        <v>0</v>
      </c>
    </row>
    <row r="10" spans="1:19" x14ac:dyDescent="0.2">
      <c r="A10" s="4" t="s">
        <v>51</v>
      </c>
      <c r="B10" s="4" t="s">
        <v>52</v>
      </c>
      <c r="C10" s="4" t="s">
        <v>56</v>
      </c>
      <c r="D10" s="4" t="s">
        <v>57</v>
      </c>
      <c r="E10" s="5" t="s">
        <v>1225</v>
      </c>
      <c r="F10" s="4" t="s">
        <v>181</v>
      </c>
      <c r="G10" s="4" t="s">
        <v>182</v>
      </c>
      <c r="H10" s="10">
        <v>205120000081</v>
      </c>
      <c r="I10" s="4" t="s">
        <v>186</v>
      </c>
      <c r="J10" s="10">
        <v>205120001095</v>
      </c>
      <c r="K10" s="4" t="s">
        <v>187</v>
      </c>
      <c r="L10" s="4" t="s">
        <v>53</v>
      </c>
      <c r="M10" s="4" t="s">
        <v>188</v>
      </c>
      <c r="N10" s="10" t="s">
        <v>22</v>
      </c>
      <c r="O10" s="27">
        <v>1</v>
      </c>
      <c r="P10" s="19"/>
      <c r="Q10" s="19"/>
      <c r="R10" s="19"/>
      <c r="S10" s="17">
        <f t="shared" ref="S10:S73" si="0">+(P10+Q10)+R10</f>
        <v>0</v>
      </c>
    </row>
    <row r="11" spans="1:19" x14ac:dyDescent="0.2">
      <c r="A11" s="4" t="s">
        <v>51</v>
      </c>
      <c r="B11" s="4" t="s">
        <v>52</v>
      </c>
      <c r="C11" s="4" t="s">
        <v>56</v>
      </c>
      <c r="D11" s="4" t="s">
        <v>57</v>
      </c>
      <c r="E11" s="5" t="s">
        <v>1225</v>
      </c>
      <c r="F11" s="4" t="s">
        <v>181</v>
      </c>
      <c r="G11" s="4" t="s">
        <v>182</v>
      </c>
      <c r="H11" s="10">
        <v>205120000315</v>
      </c>
      <c r="I11" s="4" t="s">
        <v>189</v>
      </c>
      <c r="J11" s="10">
        <v>205120000315</v>
      </c>
      <c r="K11" s="4" t="s">
        <v>190</v>
      </c>
      <c r="L11" s="4" t="s">
        <v>54</v>
      </c>
      <c r="M11" s="4" t="s">
        <v>191</v>
      </c>
      <c r="N11" s="10" t="s">
        <v>23</v>
      </c>
      <c r="O11" s="27">
        <v>1</v>
      </c>
      <c r="P11" s="19"/>
      <c r="Q11" s="19"/>
      <c r="R11" s="19"/>
      <c r="S11" s="17">
        <f t="shared" si="0"/>
        <v>0</v>
      </c>
    </row>
    <row r="12" spans="1:19" x14ac:dyDescent="0.2">
      <c r="A12" s="4" t="s">
        <v>51</v>
      </c>
      <c r="B12" s="4" t="s">
        <v>52</v>
      </c>
      <c r="C12" s="4" t="s">
        <v>58</v>
      </c>
      <c r="D12" s="4" t="s">
        <v>59</v>
      </c>
      <c r="E12" s="5" t="s">
        <v>1225</v>
      </c>
      <c r="F12" s="4" t="s">
        <v>192</v>
      </c>
      <c r="G12" s="4"/>
      <c r="H12" s="10">
        <v>105147000738</v>
      </c>
      <c r="I12" s="4" t="s">
        <v>193</v>
      </c>
      <c r="J12" s="10">
        <v>105147000738</v>
      </c>
      <c r="K12" s="4" t="s">
        <v>193</v>
      </c>
      <c r="L12" s="4" t="s">
        <v>54</v>
      </c>
      <c r="M12" s="4" t="s">
        <v>194</v>
      </c>
      <c r="N12" s="10" t="s">
        <v>22</v>
      </c>
      <c r="O12" s="27">
        <v>1</v>
      </c>
      <c r="P12" s="19"/>
      <c r="Q12" s="19"/>
      <c r="R12" s="19"/>
      <c r="S12" s="17">
        <f t="shared" si="0"/>
        <v>0</v>
      </c>
    </row>
    <row r="13" spans="1:19" x14ac:dyDescent="0.2">
      <c r="A13" s="4" t="s">
        <v>51</v>
      </c>
      <c r="B13" s="4" t="s">
        <v>52</v>
      </c>
      <c r="C13" s="4" t="s">
        <v>58</v>
      </c>
      <c r="D13" s="4" t="s">
        <v>59</v>
      </c>
      <c r="E13" s="5" t="s">
        <v>1225</v>
      </c>
      <c r="F13" s="4" t="s">
        <v>192</v>
      </c>
      <c r="G13" s="4"/>
      <c r="H13" s="10">
        <v>105147000738</v>
      </c>
      <c r="I13" s="4" t="s">
        <v>193</v>
      </c>
      <c r="J13" s="10">
        <v>205147000830</v>
      </c>
      <c r="K13" s="4" t="s">
        <v>1226</v>
      </c>
      <c r="L13" s="4" t="s">
        <v>53</v>
      </c>
      <c r="M13" s="4" t="s">
        <v>1227</v>
      </c>
      <c r="N13" s="10" t="s">
        <v>22</v>
      </c>
      <c r="O13" s="27">
        <v>1</v>
      </c>
      <c r="P13" s="19"/>
      <c r="Q13" s="19"/>
      <c r="R13" s="19"/>
      <c r="S13" s="17">
        <f t="shared" si="0"/>
        <v>0</v>
      </c>
    </row>
    <row r="14" spans="1:19" x14ac:dyDescent="0.2">
      <c r="A14" s="4" t="s">
        <v>51</v>
      </c>
      <c r="B14" s="4" t="s">
        <v>52</v>
      </c>
      <c r="C14" s="4" t="s">
        <v>58</v>
      </c>
      <c r="D14" s="4" t="s">
        <v>59</v>
      </c>
      <c r="E14" s="5" t="s">
        <v>1225</v>
      </c>
      <c r="F14" s="4" t="s">
        <v>192</v>
      </c>
      <c r="G14" s="4"/>
      <c r="H14" s="10">
        <v>205147000597</v>
      </c>
      <c r="I14" s="4" t="s">
        <v>195</v>
      </c>
      <c r="J14" s="10">
        <v>205147000597</v>
      </c>
      <c r="K14" s="4" t="s">
        <v>195</v>
      </c>
      <c r="L14" s="4" t="s">
        <v>54</v>
      </c>
      <c r="M14" s="4" t="s">
        <v>196</v>
      </c>
      <c r="N14" s="10" t="s">
        <v>22</v>
      </c>
      <c r="O14" s="27">
        <v>1</v>
      </c>
      <c r="P14" s="19"/>
      <c r="Q14" s="19"/>
      <c r="R14" s="19"/>
      <c r="S14" s="17">
        <f t="shared" si="0"/>
        <v>0</v>
      </c>
    </row>
    <row r="15" spans="1:19" x14ac:dyDescent="0.2">
      <c r="A15" s="4" t="s">
        <v>51</v>
      </c>
      <c r="B15" s="4" t="s">
        <v>52</v>
      </c>
      <c r="C15" s="4" t="s">
        <v>58</v>
      </c>
      <c r="D15" s="4" t="s">
        <v>59</v>
      </c>
      <c r="E15" s="5" t="s">
        <v>1225</v>
      </c>
      <c r="F15" s="4" t="s">
        <v>192</v>
      </c>
      <c r="G15" s="4"/>
      <c r="H15" s="10">
        <v>205147000058</v>
      </c>
      <c r="I15" s="4" t="s">
        <v>197</v>
      </c>
      <c r="J15" s="10">
        <v>205147000058</v>
      </c>
      <c r="K15" s="4" t="s">
        <v>197</v>
      </c>
      <c r="L15" s="4" t="s">
        <v>54</v>
      </c>
      <c r="M15" s="4" t="s">
        <v>198</v>
      </c>
      <c r="N15" s="10" t="s">
        <v>22</v>
      </c>
      <c r="O15" s="27">
        <v>1</v>
      </c>
      <c r="P15" s="19"/>
      <c r="Q15" s="19"/>
      <c r="R15" s="19"/>
      <c r="S15" s="17">
        <f t="shared" si="0"/>
        <v>0</v>
      </c>
    </row>
    <row r="16" spans="1:19" x14ac:dyDescent="0.2">
      <c r="A16" s="4" t="s">
        <v>51</v>
      </c>
      <c r="B16" s="4" t="s">
        <v>52</v>
      </c>
      <c r="C16" s="4" t="s">
        <v>58</v>
      </c>
      <c r="D16" s="4" t="s">
        <v>59</v>
      </c>
      <c r="E16" s="5" t="s">
        <v>1225</v>
      </c>
      <c r="F16" s="4" t="s">
        <v>192</v>
      </c>
      <c r="G16" s="4"/>
      <c r="H16" s="10">
        <v>105147000045</v>
      </c>
      <c r="I16" s="4" t="s">
        <v>60</v>
      </c>
      <c r="J16" s="10">
        <v>105147001041</v>
      </c>
      <c r="K16" s="4" t="s">
        <v>199</v>
      </c>
      <c r="L16" s="4" t="s">
        <v>53</v>
      </c>
      <c r="M16" s="4" t="s">
        <v>200</v>
      </c>
      <c r="N16" s="10" t="s">
        <v>23</v>
      </c>
      <c r="O16" s="27">
        <v>3</v>
      </c>
      <c r="P16" s="19"/>
      <c r="Q16" s="19"/>
      <c r="R16" s="19"/>
      <c r="S16" s="17">
        <f t="shared" si="0"/>
        <v>0</v>
      </c>
    </row>
    <row r="17" spans="1:19" x14ac:dyDescent="0.2">
      <c r="A17" s="4" t="s">
        <v>51</v>
      </c>
      <c r="B17" s="4" t="s">
        <v>52</v>
      </c>
      <c r="C17" s="4" t="s">
        <v>58</v>
      </c>
      <c r="D17" s="4" t="s">
        <v>59</v>
      </c>
      <c r="E17" s="5" t="s">
        <v>1225</v>
      </c>
      <c r="F17" s="4" t="s">
        <v>192</v>
      </c>
      <c r="G17" s="4"/>
      <c r="H17" s="10">
        <v>205045000363</v>
      </c>
      <c r="I17" s="4" t="s">
        <v>201</v>
      </c>
      <c r="J17" s="10">
        <v>205147000333</v>
      </c>
      <c r="K17" s="4" t="s">
        <v>202</v>
      </c>
      <c r="L17" s="4" t="s">
        <v>53</v>
      </c>
      <c r="M17" s="4" t="s">
        <v>203</v>
      </c>
      <c r="N17" s="10" t="s">
        <v>22</v>
      </c>
      <c r="O17" s="27">
        <v>1</v>
      </c>
      <c r="P17" s="19"/>
      <c r="Q17" s="19"/>
      <c r="R17" s="19"/>
      <c r="S17" s="17">
        <f t="shared" si="0"/>
        <v>0</v>
      </c>
    </row>
    <row r="18" spans="1:19" x14ac:dyDescent="0.2">
      <c r="A18" s="4" t="s">
        <v>51</v>
      </c>
      <c r="B18" s="4" t="s">
        <v>52</v>
      </c>
      <c r="C18" s="4" t="s">
        <v>61</v>
      </c>
      <c r="D18" s="4" t="s">
        <v>62</v>
      </c>
      <c r="E18" s="5" t="s">
        <v>1225</v>
      </c>
      <c r="F18" s="4" t="s">
        <v>181</v>
      </c>
      <c r="G18" s="4"/>
      <c r="H18" s="10">
        <v>205154001591</v>
      </c>
      <c r="I18" s="4" t="s">
        <v>204</v>
      </c>
      <c r="J18" s="10">
        <v>205154001591</v>
      </c>
      <c r="K18" s="4" t="s">
        <v>205</v>
      </c>
      <c r="L18" s="4" t="s">
        <v>54</v>
      </c>
      <c r="M18" s="4" t="s">
        <v>206</v>
      </c>
      <c r="N18" s="10" t="s">
        <v>22</v>
      </c>
      <c r="O18" s="27">
        <v>3</v>
      </c>
      <c r="P18" s="19"/>
      <c r="Q18" s="19"/>
      <c r="R18" s="19"/>
      <c r="S18" s="17">
        <f t="shared" si="0"/>
        <v>0</v>
      </c>
    </row>
    <row r="19" spans="1:19" x14ac:dyDescent="0.2">
      <c r="A19" s="4" t="s">
        <v>51</v>
      </c>
      <c r="B19" s="4" t="s">
        <v>52</v>
      </c>
      <c r="C19" s="4" t="s">
        <v>61</v>
      </c>
      <c r="D19" s="4" t="s">
        <v>62</v>
      </c>
      <c r="E19" s="5" t="s">
        <v>1225</v>
      </c>
      <c r="F19" s="4" t="s">
        <v>181</v>
      </c>
      <c r="G19" s="4"/>
      <c r="H19" s="10">
        <v>205154000438</v>
      </c>
      <c r="I19" s="4" t="s">
        <v>207</v>
      </c>
      <c r="J19" s="10">
        <v>205154000438</v>
      </c>
      <c r="K19" s="4" t="s">
        <v>207</v>
      </c>
      <c r="L19" s="4" t="s">
        <v>54</v>
      </c>
      <c r="M19" s="4" t="s">
        <v>208</v>
      </c>
      <c r="N19" s="10" t="s">
        <v>22</v>
      </c>
      <c r="O19" s="27">
        <v>1</v>
      </c>
      <c r="P19" s="19"/>
      <c r="Q19" s="19"/>
      <c r="R19" s="19"/>
      <c r="S19" s="17">
        <f t="shared" si="0"/>
        <v>0</v>
      </c>
    </row>
    <row r="20" spans="1:19" x14ac:dyDescent="0.2">
      <c r="A20" s="4" t="s">
        <v>51</v>
      </c>
      <c r="B20" s="4" t="s">
        <v>52</v>
      </c>
      <c r="C20" s="4" t="s">
        <v>61</v>
      </c>
      <c r="D20" s="4" t="s">
        <v>62</v>
      </c>
      <c r="E20" s="5" t="s">
        <v>1225</v>
      </c>
      <c r="F20" s="4" t="s">
        <v>181</v>
      </c>
      <c r="G20" s="4"/>
      <c r="H20" s="10">
        <v>105154001880</v>
      </c>
      <c r="I20" s="4" t="s">
        <v>209</v>
      </c>
      <c r="J20" s="10">
        <v>105154001880</v>
      </c>
      <c r="K20" s="4" t="s">
        <v>210</v>
      </c>
      <c r="L20" s="4" t="s">
        <v>54</v>
      </c>
      <c r="M20" s="4" t="s">
        <v>211</v>
      </c>
      <c r="N20" s="10" t="s">
        <v>23</v>
      </c>
      <c r="O20" s="27">
        <v>1</v>
      </c>
      <c r="P20" s="19"/>
      <c r="Q20" s="19"/>
      <c r="R20" s="19"/>
      <c r="S20" s="17">
        <f t="shared" si="0"/>
        <v>0</v>
      </c>
    </row>
    <row r="21" spans="1:19" x14ac:dyDescent="0.2">
      <c r="A21" s="4" t="s">
        <v>51</v>
      </c>
      <c r="B21" s="4" t="s">
        <v>52</v>
      </c>
      <c r="C21" s="4" t="s">
        <v>61</v>
      </c>
      <c r="D21" s="4" t="s">
        <v>62</v>
      </c>
      <c r="E21" s="5" t="s">
        <v>1225</v>
      </c>
      <c r="F21" s="4" t="s">
        <v>181</v>
      </c>
      <c r="G21" s="4"/>
      <c r="H21" s="10">
        <v>105154002274</v>
      </c>
      <c r="I21" s="4" t="s">
        <v>212</v>
      </c>
      <c r="J21" s="10">
        <v>105154002274</v>
      </c>
      <c r="K21" s="4" t="s">
        <v>212</v>
      </c>
      <c r="L21" s="4" t="s">
        <v>54</v>
      </c>
      <c r="M21" s="4" t="s">
        <v>213</v>
      </c>
      <c r="N21" s="10" t="s">
        <v>23</v>
      </c>
      <c r="O21" s="27">
        <v>2</v>
      </c>
      <c r="P21" s="19"/>
      <c r="Q21" s="19"/>
      <c r="R21" s="19"/>
      <c r="S21" s="17">
        <f t="shared" si="0"/>
        <v>0</v>
      </c>
    </row>
    <row r="22" spans="1:19" x14ac:dyDescent="0.2">
      <c r="A22" s="4" t="s">
        <v>51</v>
      </c>
      <c r="B22" s="4" t="s">
        <v>52</v>
      </c>
      <c r="C22" s="4" t="s">
        <v>61</v>
      </c>
      <c r="D22" s="4" t="s">
        <v>62</v>
      </c>
      <c r="E22" s="5" t="s">
        <v>1225</v>
      </c>
      <c r="F22" s="4" t="s">
        <v>181</v>
      </c>
      <c r="G22" s="4"/>
      <c r="H22" s="10">
        <v>105154000751</v>
      </c>
      <c r="I22" s="4" t="s">
        <v>214</v>
      </c>
      <c r="J22" s="10">
        <v>105154001812</v>
      </c>
      <c r="K22" s="4" t="s">
        <v>215</v>
      </c>
      <c r="L22" s="4" t="s">
        <v>53</v>
      </c>
      <c r="M22" s="4" t="s">
        <v>216</v>
      </c>
      <c r="N22" s="10" t="s">
        <v>23</v>
      </c>
      <c r="O22" s="27">
        <v>4</v>
      </c>
      <c r="P22" s="19"/>
      <c r="Q22" s="19"/>
      <c r="R22" s="19"/>
      <c r="S22" s="17">
        <f t="shared" si="0"/>
        <v>0</v>
      </c>
    </row>
    <row r="23" spans="1:19" x14ac:dyDescent="0.2">
      <c r="A23" s="4" t="s">
        <v>51</v>
      </c>
      <c r="B23" s="4" t="s">
        <v>52</v>
      </c>
      <c r="C23" s="4" t="s">
        <v>61</v>
      </c>
      <c r="D23" s="4" t="s">
        <v>62</v>
      </c>
      <c r="E23" s="5" t="s">
        <v>1225</v>
      </c>
      <c r="F23" s="4" t="s">
        <v>181</v>
      </c>
      <c r="G23" s="4"/>
      <c r="H23" s="10">
        <v>105154000751</v>
      </c>
      <c r="I23" s="4" t="s">
        <v>214</v>
      </c>
      <c r="J23" s="10">
        <v>105154000751</v>
      </c>
      <c r="K23" s="4" t="s">
        <v>217</v>
      </c>
      <c r="L23" s="4" t="s">
        <v>54</v>
      </c>
      <c r="M23" s="4" t="s">
        <v>218</v>
      </c>
      <c r="N23" s="10" t="s">
        <v>23</v>
      </c>
      <c r="O23" s="27">
        <v>2</v>
      </c>
      <c r="P23" s="19"/>
      <c r="Q23" s="19"/>
      <c r="R23" s="19"/>
      <c r="S23" s="17">
        <f t="shared" si="0"/>
        <v>0</v>
      </c>
    </row>
    <row r="24" spans="1:19" x14ac:dyDescent="0.2">
      <c r="A24" s="4" t="s">
        <v>51</v>
      </c>
      <c r="B24" s="4" t="s">
        <v>52</v>
      </c>
      <c r="C24" s="4" t="s">
        <v>61</v>
      </c>
      <c r="D24" s="4" t="s">
        <v>62</v>
      </c>
      <c r="E24" s="5" t="s">
        <v>1225</v>
      </c>
      <c r="F24" s="4" t="s">
        <v>181</v>
      </c>
      <c r="G24" s="4"/>
      <c r="H24" s="10">
        <v>105154000301</v>
      </c>
      <c r="I24" s="4" t="s">
        <v>219</v>
      </c>
      <c r="J24" s="10">
        <v>105154000301</v>
      </c>
      <c r="K24" s="4" t="s">
        <v>220</v>
      </c>
      <c r="L24" s="4" t="s">
        <v>54</v>
      </c>
      <c r="M24" s="4" t="s">
        <v>221</v>
      </c>
      <c r="N24" s="10" t="s">
        <v>23</v>
      </c>
      <c r="O24" s="27">
        <v>3</v>
      </c>
      <c r="P24" s="19"/>
      <c r="Q24" s="19"/>
      <c r="R24" s="19"/>
      <c r="S24" s="17">
        <f t="shared" si="0"/>
        <v>0</v>
      </c>
    </row>
    <row r="25" spans="1:19" x14ac:dyDescent="0.2">
      <c r="A25" s="4" t="s">
        <v>51</v>
      </c>
      <c r="B25" s="4" t="s">
        <v>52</v>
      </c>
      <c r="C25" s="4" t="s">
        <v>61</v>
      </c>
      <c r="D25" s="4" t="s">
        <v>62</v>
      </c>
      <c r="E25" s="5" t="s">
        <v>1225</v>
      </c>
      <c r="F25" s="4" t="s">
        <v>181</v>
      </c>
      <c r="G25" s="4"/>
      <c r="H25" s="10">
        <v>205154002015</v>
      </c>
      <c r="I25" s="4" t="s">
        <v>222</v>
      </c>
      <c r="J25" s="10">
        <v>205154002015</v>
      </c>
      <c r="K25" s="4" t="s">
        <v>223</v>
      </c>
      <c r="L25" s="4" t="s">
        <v>54</v>
      </c>
      <c r="M25" s="4" t="s">
        <v>224</v>
      </c>
      <c r="N25" s="10" t="s">
        <v>23</v>
      </c>
      <c r="O25" s="27">
        <v>1</v>
      </c>
      <c r="P25" s="19"/>
      <c r="Q25" s="19"/>
      <c r="R25" s="19"/>
      <c r="S25" s="17">
        <f t="shared" si="0"/>
        <v>0</v>
      </c>
    </row>
    <row r="26" spans="1:19" x14ac:dyDescent="0.2">
      <c r="A26" s="4" t="s">
        <v>51</v>
      </c>
      <c r="B26" s="4" t="s">
        <v>52</v>
      </c>
      <c r="C26" s="4" t="s">
        <v>61</v>
      </c>
      <c r="D26" s="4" t="s">
        <v>62</v>
      </c>
      <c r="E26" s="5" t="s">
        <v>1225</v>
      </c>
      <c r="F26" s="4" t="s">
        <v>181</v>
      </c>
      <c r="G26" s="4"/>
      <c r="H26" s="10">
        <v>105154000409</v>
      </c>
      <c r="I26" s="4" t="s">
        <v>225</v>
      </c>
      <c r="J26" s="10">
        <v>105154000409</v>
      </c>
      <c r="K26" s="4" t="s">
        <v>226</v>
      </c>
      <c r="L26" s="4" t="s">
        <v>54</v>
      </c>
      <c r="M26" s="4" t="s">
        <v>227</v>
      </c>
      <c r="N26" s="10" t="s">
        <v>23</v>
      </c>
      <c r="O26" s="27">
        <v>2</v>
      </c>
      <c r="P26" s="19"/>
      <c r="Q26" s="19"/>
      <c r="R26" s="19"/>
      <c r="S26" s="17">
        <f t="shared" si="0"/>
        <v>0</v>
      </c>
    </row>
    <row r="27" spans="1:19" x14ac:dyDescent="0.2">
      <c r="A27" s="4" t="s">
        <v>51</v>
      </c>
      <c r="B27" s="4" t="s">
        <v>52</v>
      </c>
      <c r="C27" s="4" t="s">
        <v>61</v>
      </c>
      <c r="D27" s="4" t="s">
        <v>62</v>
      </c>
      <c r="E27" s="5" t="s">
        <v>1225</v>
      </c>
      <c r="F27" s="4" t="s">
        <v>181</v>
      </c>
      <c r="G27" s="4"/>
      <c r="H27" s="10">
        <v>205154000896</v>
      </c>
      <c r="I27" s="4" t="s">
        <v>228</v>
      </c>
      <c r="J27" s="10">
        <v>205154001515</v>
      </c>
      <c r="K27" s="4" t="s">
        <v>229</v>
      </c>
      <c r="L27" s="4" t="s">
        <v>53</v>
      </c>
      <c r="M27" s="4" t="s">
        <v>230</v>
      </c>
      <c r="N27" s="10" t="s">
        <v>22</v>
      </c>
      <c r="O27" s="27">
        <v>1</v>
      </c>
      <c r="P27" s="19"/>
      <c r="Q27" s="19"/>
      <c r="R27" s="19"/>
      <c r="S27" s="17">
        <f t="shared" si="0"/>
        <v>0</v>
      </c>
    </row>
    <row r="28" spans="1:19" x14ac:dyDescent="0.2">
      <c r="A28" s="4" t="s">
        <v>51</v>
      </c>
      <c r="B28" s="4" t="s">
        <v>52</v>
      </c>
      <c r="C28" s="4" t="s">
        <v>61</v>
      </c>
      <c r="D28" s="4" t="s">
        <v>62</v>
      </c>
      <c r="E28" s="5" t="s">
        <v>1225</v>
      </c>
      <c r="F28" s="4" t="s">
        <v>181</v>
      </c>
      <c r="G28" s="4"/>
      <c r="H28" s="10">
        <v>205154000977</v>
      </c>
      <c r="I28" s="4" t="s">
        <v>231</v>
      </c>
      <c r="J28" s="10">
        <v>205154000977</v>
      </c>
      <c r="K28" s="4" t="s">
        <v>231</v>
      </c>
      <c r="L28" s="4" t="s">
        <v>54</v>
      </c>
      <c r="M28" s="4" t="s">
        <v>232</v>
      </c>
      <c r="N28" s="10" t="s">
        <v>22</v>
      </c>
      <c r="O28" s="27">
        <v>1</v>
      </c>
      <c r="P28" s="19"/>
      <c r="Q28" s="19"/>
      <c r="R28" s="19"/>
      <c r="S28" s="17">
        <f t="shared" si="0"/>
        <v>0</v>
      </c>
    </row>
    <row r="29" spans="1:19" x14ac:dyDescent="0.2">
      <c r="A29" s="4" t="s">
        <v>51</v>
      </c>
      <c r="B29" s="4" t="s">
        <v>52</v>
      </c>
      <c r="C29" s="4" t="s">
        <v>61</v>
      </c>
      <c r="D29" s="4" t="s">
        <v>62</v>
      </c>
      <c r="E29" s="5" t="s">
        <v>1225</v>
      </c>
      <c r="F29" s="4" t="s">
        <v>181</v>
      </c>
      <c r="G29" s="4"/>
      <c r="H29" s="10">
        <v>205154000225</v>
      </c>
      <c r="I29" s="4" t="s">
        <v>233</v>
      </c>
      <c r="J29" s="10">
        <v>205154000225</v>
      </c>
      <c r="K29" s="4" t="s">
        <v>233</v>
      </c>
      <c r="L29" s="4" t="s">
        <v>54</v>
      </c>
      <c r="M29" s="4" t="s">
        <v>234</v>
      </c>
      <c r="N29" s="10" t="s">
        <v>22</v>
      </c>
      <c r="O29" s="27">
        <v>1</v>
      </c>
      <c r="P29" s="19"/>
      <c r="Q29" s="19"/>
      <c r="R29" s="19"/>
      <c r="S29" s="17">
        <f t="shared" si="0"/>
        <v>0</v>
      </c>
    </row>
    <row r="30" spans="1:19" x14ac:dyDescent="0.2">
      <c r="A30" s="4" t="s">
        <v>51</v>
      </c>
      <c r="B30" s="4" t="s">
        <v>52</v>
      </c>
      <c r="C30" s="4" t="s">
        <v>61</v>
      </c>
      <c r="D30" s="4" t="s">
        <v>62</v>
      </c>
      <c r="E30" s="5" t="s">
        <v>1225</v>
      </c>
      <c r="F30" s="4" t="s">
        <v>181</v>
      </c>
      <c r="G30" s="4"/>
      <c r="H30" s="10">
        <v>105154000298</v>
      </c>
      <c r="I30" s="4" t="s">
        <v>235</v>
      </c>
      <c r="J30" s="10">
        <v>105154001341</v>
      </c>
      <c r="K30" s="4" t="s">
        <v>236</v>
      </c>
      <c r="L30" s="4" t="s">
        <v>53</v>
      </c>
      <c r="M30" s="4" t="s">
        <v>237</v>
      </c>
      <c r="N30" s="10" t="s">
        <v>23</v>
      </c>
      <c r="O30" s="27">
        <v>3</v>
      </c>
      <c r="P30" s="19"/>
      <c r="Q30" s="19"/>
      <c r="R30" s="19"/>
      <c r="S30" s="17">
        <f t="shared" si="0"/>
        <v>0</v>
      </c>
    </row>
    <row r="31" spans="1:19" x14ac:dyDescent="0.2">
      <c r="A31" s="4" t="s">
        <v>51</v>
      </c>
      <c r="B31" s="4" t="s">
        <v>52</v>
      </c>
      <c r="C31" s="4" t="s">
        <v>61</v>
      </c>
      <c r="D31" s="4" t="s">
        <v>62</v>
      </c>
      <c r="E31" s="5" t="s">
        <v>1225</v>
      </c>
      <c r="F31" s="4" t="s">
        <v>181</v>
      </c>
      <c r="G31" s="4"/>
      <c r="H31" s="10">
        <v>105154000280</v>
      </c>
      <c r="I31" s="4" t="s">
        <v>63</v>
      </c>
      <c r="J31" s="10">
        <v>105154800006</v>
      </c>
      <c r="K31" s="4" t="s">
        <v>238</v>
      </c>
      <c r="L31" s="4" t="s">
        <v>53</v>
      </c>
      <c r="M31" s="4" t="s">
        <v>239</v>
      </c>
      <c r="N31" s="10" t="s">
        <v>23</v>
      </c>
      <c r="O31" s="27">
        <v>1</v>
      </c>
      <c r="P31" s="19"/>
      <c r="Q31" s="19"/>
      <c r="R31" s="19"/>
      <c r="S31" s="17">
        <f t="shared" si="0"/>
        <v>0</v>
      </c>
    </row>
    <row r="32" spans="1:19" x14ac:dyDescent="0.2">
      <c r="A32" s="4" t="s">
        <v>51</v>
      </c>
      <c r="B32" s="4" t="s">
        <v>52</v>
      </c>
      <c r="C32" s="4" t="s">
        <v>64</v>
      </c>
      <c r="D32" s="4" t="s">
        <v>65</v>
      </c>
      <c r="E32" s="5" t="s">
        <v>1225</v>
      </c>
      <c r="F32" s="4" t="s">
        <v>192</v>
      </c>
      <c r="G32" s="4"/>
      <c r="H32" s="10">
        <v>205172000101</v>
      </c>
      <c r="I32" s="4" t="s">
        <v>66</v>
      </c>
      <c r="J32" s="10">
        <v>205172000101</v>
      </c>
      <c r="K32" s="4" t="s">
        <v>66</v>
      </c>
      <c r="L32" s="4" t="s">
        <v>54</v>
      </c>
      <c r="M32" s="4" t="s">
        <v>240</v>
      </c>
      <c r="N32" s="10" t="s">
        <v>22</v>
      </c>
      <c r="O32" s="27">
        <v>1</v>
      </c>
      <c r="P32" s="19"/>
      <c r="Q32" s="19"/>
      <c r="R32" s="19"/>
      <c r="S32" s="17">
        <f t="shared" si="0"/>
        <v>0</v>
      </c>
    </row>
    <row r="33" spans="1:19" x14ac:dyDescent="0.2">
      <c r="A33" s="4" t="s">
        <v>51</v>
      </c>
      <c r="B33" s="4" t="s">
        <v>52</v>
      </c>
      <c r="C33" s="4" t="s">
        <v>67</v>
      </c>
      <c r="D33" s="4" t="s">
        <v>68</v>
      </c>
      <c r="E33" s="5" t="s">
        <v>1225</v>
      </c>
      <c r="F33" s="4" t="s">
        <v>192</v>
      </c>
      <c r="G33" s="4"/>
      <c r="H33" s="10">
        <v>105234000086</v>
      </c>
      <c r="I33" s="4" t="s">
        <v>1228</v>
      </c>
      <c r="J33" s="10">
        <v>205234000391</v>
      </c>
      <c r="K33" s="4" t="s">
        <v>1229</v>
      </c>
      <c r="L33" s="4" t="s">
        <v>53</v>
      </c>
      <c r="M33" s="4" t="s">
        <v>1230</v>
      </c>
      <c r="N33" s="10" t="s">
        <v>22</v>
      </c>
      <c r="O33" s="27">
        <v>1</v>
      </c>
      <c r="P33" s="19"/>
      <c r="Q33" s="19"/>
      <c r="R33" s="19"/>
      <c r="S33" s="17">
        <f t="shared" si="0"/>
        <v>0</v>
      </c>
    </row>
    <row r="34" spans="1:19" x14ac:dyDescent="0.2">
      <c r="A34" s="4" t="s">
        <v>51</v>
      </c>
      <c r="B34" s="4" t="s">
        <v>52</v>
      </c>
      <c r="C34" s="4" t="s">
        <v>67</v>
      </c>
      <c r="D34" s="4" t="s">
        <v>68</v>
      </c>
      <c r="E34" s="5" t="s">
        <v>1225</v>
      </c>
      <c r="F34" s="4" t="s">
        <v>192</v>
      </c>
      <c r="G34" s="4"/>
      <c r="H34" s="10">
        <v>205234000510</v>
      </c>
      <c r="I34" s="4" t="s">
        <v>241</v>
      </c>
      <c r="J34" s="10">
        <v>205234000510</v>
      </c>
      <c r="K34" s="4" t="s">
        <v>241</v>
      </c>
      <c r="L34" s="4" t="s">
        <v>54</v>
      </c>
      <c r="M34" s="4" t="s">
        <v>242</v>
      </c>
      <c r="N34" s="10" t="s">
        <v>22</v>
      </c>
      <c r="O34" s="27">
        <v>1</v>
      </c>
      <c r="P34" s="19"/>
      <c r="Q34" s="19"/>
      <c r="R34" s="19"/>
      <c r="S34" s="17">
        <f t="shared" si="0"/>
        <v>0</v>
      </c>
    </row>
    <row r="35" spans="1:19" x14ac:dyDescent="0.2">
      <c r="A35" s="4" t="s">
        <v>51</v>
      </c>
      <c r="B35" s="4" t="s">
        <v>52</v>
      </c>
      <c r="C35" s="4" t="s">
        <v>67</v>
      </c>
      <c r="D35" s="4" t="s">
        <v>68</v>
      </c>
      <c r="E35" s="5" t="s">
        <v>1225</v>
      </c>
      <c r="F35" s="4" t="s">
        <v>192</v>
      </c>
      <c r="G35" s="4"/>
      <c r="H35" s="10">
        <v>205234000366</v>
      </c>
      <c r="I35" s="4" t="s">
        <v>1231</v>
      </c>
      <c r="J35" s="10">
        <v>205234000366</v>
      </c>
      <c r="K35" s="4" t="s">
        <v>1232</v>
      </c>
      <c r="L35" s="4" t="s">
        <v>54</v>
      </c>
      <c r="M35" s="4" t="s">
        <v>1233</v>
      </c>
      <c r="N35" s="10" t="s">
        <v>22</v>
      </c>
      <c r="O35" s="27">
        <v>1</v>
      </c>
      <c r="P35" s="19"/>
      <c r="Q35" s="19"/>
      <c r="R35" s="19"/>
      <c r="S35" s="17">
        <f t="shared" si="0"/>
        <v>0</v>
      </c>
    </row>
    <row r="36" spans="1:19" x14ac:dyDescent="0.2">
      <c r="A36" s="4" t="s">
        <v>51</v>
      </c>
      <c r="B36" s="4" t="s">
        <v>52</v>
      </c>
      <c r="C36" s="4" t="s">
        <v>69</v>
      </c>
      <c r="D36" s="4" t="s">
        <v>70</v>
      </c>
      <c r="E36" s="5" t="s">
        <v>1225</v>
      </c>
      <c r="F36" s="4" t="s">
        <v>181</v>
      </c>
      <c r="G36" s="4"/>
      <c r="H36" s="10">
        <v>105250000975</v>
      </c>
      <c r="I36" s="4" t="s">
        <v>71</v>
      </c>
      <c r="J36" s="10">
        <v>105250000975</v>
      </c>
      <c r="K36" s="4" t="s">
        <v>243</v>
      </c>
      <c r="L36" s="4" t="s">
        <v>54</v>
      </c>
      <c r="M36" s="4" t="s">
        <v>244</v>
      </c>
      <c r="N36" s="10" t="s">
        <v>23</v>
      </c>
      <c r="O36" s="27">
        <v>1</v>
      </c>
      <c r="P36" s="19"/>
      <c r="Q36" s="19"/>
      <c r="R36" s="19"/>
      <c r="S36" s="17">
        <f t="shared" si="0"/>
        <v>0</v>
      </c>
    </row>
    <row r="37" spans="1:19" x14ac:dyDescent="0.2">
      <c r="A37" s="4" t="s">
        <v>51</v>
      </c>
      <c r="B37" s="4" t="s">
        <v>52</v>
      </c>
      <c r="C37" s="4" t="s">
        <v>69</v>
      </c>
      <c r="D37" s="4" t="s">
        <v>70</v>
      </c>
      <c r="E37" s="5" t="s">
        <v>1225</v>
      </c>
      <c r="F37" s="4" t="s">
        <v>181</v>
      </c>
      <c r="G37" s="4"/>
      <c r="H37" s="10">
        <v>105250000975</v>
      </c>
      <c r="I37" s="4" t="s">
        <v>71</v>
      </c>
      <c r="J37" s="10">
        <v>105250001289</v>
      </c>
      <c r="K37" s="4" t="s">
        <v>245</v>
      </c>
      <c r="L37" s="4" t="s">
        <v>53</v>
      </c>
      <c r="M37" s="4" t="s">
        <v>246</v>
      </c>
      <c r="N37" s="10" t="s">
        <v>23</v>
      </c>
      <c r="O37" s="27">
        <v>1</v>
      </c>
      <c r="P37" s="19"/>
      <c r="Q37" s="19"/>
      <c r="R37" s="19"/>
      <c r="S37" s="17">
        <f t="shared" si="0"/>
        <v>0</v>
      </c>
    </row>
    <row r="38" spans="1:19" x14ac:dyDescent="0.2">
      <c r="A38" s="4" t="s">
        <v>51</v>
      </c>
      <c r="B38" s="4" t="s">
        <v>52</v>
      </c>
      <c r="C38" s="4" t="s">
        <v>69</v>
      </c>
      <c r="D38" s="4" t="s">
        <v>70</v>
      </c>
      <c r="E38" s="5" t="s">
        <v>1225</v>
      </c>
      <c r="F38" s="4" t="s">
        <v>181</v>
      </c>
      <c r="G38" s="4"/>
      <c r="H38" s="10">
        <v>105250000975</v>
      </c>
      <c r="I38" s="4" t="s">
        <v>71</v>
      </c>
      <c r="J38" s="10">
        <v>105250000941</v>
      </c>
      <c r="K38" s="4" t="s">
        <v>247</v>
      </c>
      <c r="L38" s="4" t="s">
        <v>53</v>
      </c>
      <c r="M38" s="4" t="s">
        <v>248</v>
      </c>
      <c r="N38" s="10" t="s">
        <v>23</v>
      </c>
      <c r="O38" s="27">
        <v>1</v>
      </c>
      <c r="P38" s="19"/>
      <c r="Q38" s="19"/>
      <c r="R38" s="19"/>
      <c r="S38" s="17">
        <f t="shared" si="0"/>
        <v>0</v>
      </c>
    </row>
    <row r="39" spans="1:19" x14ac:dyDescent="0.2">
      <c r="A39" s="4" t="s">
        <v>51</v>
      </c>
      <c r="B39" s="4" t="s">
        <v>52</v>
      </c>
      <c r="C39" s="4" t="s">
        <v>69</v>
      </c>
      <c r="D39" s="4" t="s">
        <v>70</v>
      </c>
      <c r="E39" s="5" t="s">
        <v>1225</v>
      </c>
      <c r="F39" s="4" t="s">
        <v>181</v>
      </c>
      <c r="G39" s="4"/>
      <c r="H39" s="10">
        <v>105250000185</v>
      </c>
      <c r="I39" s="4" t="s">
        <v>249</v>
      </c>
      <c r="J39" s="10">
        <v>105250000185</v>
      </c>
      <c r="K39" s="4" t="s">
        <v>249</v>
      </c>
      <c r="L39" s="4" t="s">
        <v>54</v>
      </c>
      <c r="M39" s="4" t="s">
        <v>250</v>
      </c>
      <c r="N39" s="10" t="s">
        <v>23</v>
      </c>
      <c r="O39" s="27">
        <v>2</v>
      </c>
      <c r="P39" s="19"/>
      <c r="Q39" s="19"/>
      <c r="R39" s="19"/>
      <c r="S39" s="17">
        <f t="shared" si="0"/>
        <v>0</v>
      </c>
    </row>
    <row r="40" spans="1:19" x14ac:dyDescent="0.2">
      <c r="A40" s="4" t="s">
        <v>51</v>
      </c>
      <c r="B40" s="4" t="s">
        <v>52</v>
      </c>
      <c r="C40" s="4" t="s">
        <v>69</v>
      </c>
      <c r="D40" s="4" t="s">
        <v>70</v>
      </c>
      <c r="E40" s="5" t="s">
        <v>1225</v>
      </c>
      <c r="F40" s="4" t="s">
        <v>181</v>
      </c>
      <c r="G40" s="4"/>
      <c r="H40" s="10">
        <v>105250000169</v>
      </c>
      <c r="I40" s="4" t="s">
        <v>251</v>
      </c>
      <c r="J40" s="10">
        <v>105250000665</v>
      </c>
      <c r="K40" s="4" t="s">
        <v>252</v>
      </c>
      <c r="L40" s="4" t="s">
        <v>53</v>
      </c>
      <c r="M40" s="4" t="s">
        <v>253</v>
      </c>
      <c r="N40" s="10" t="s">
        <v>23</v>
      </c>
      <c r="O40" s="27">
        <v>2</v>
      </c>
      <c r="P40" s="19"/>
      <c r="Q40" s="19"/>
      <c r="R40" s="19"/>
      <c r="S40" s="17">
        <f t="shared" si="0"/>
        <v>0</v>
      </c>
    </row>
    <row r="41" spans="1:19" x14ac:dyDescent="0.2">
      <c r="A41" s="4" t="s">
        <v>51</v>
      </c>
      <c r="B41" s="4" t="s">
        <v>52</v>
      </c>
      <c r="C41" s="4" t="s">
        <v>69</v>
      </c>
      <c r="D41" s="4" t="s">
        <v>70</v>
      </c>
      <c r="E41" s="5" t="s">
        <v>1225</v>
      </c>
      <c r="F41" s="4" t="s">
        <v>181</v>
      </c>
      <c r="G41" s="4"/>
      <c r="H41" s="10">
        <v>105250000932</v>
      </c>
      <c r="I41" s="4" t="s">
        <v>254</v>
      </c>
      <c r="J41" s="10">
        <v>205250001143</v>
      </c>
      <c r="K41" s="4" t="s">
        <v>255</v>
      </c>
      <c r="L41" s="4" t="s">
        <v>53</v>
      </c>
      <c r="M41" s="4" t="s">
        <v>256</v>
      </c>
      <c r="N41" s="10" t="s">
        <v>23</v>
      </c>
      <c r="O41" s="27">
        <v>2</v>
      </c>
      <c r="P41" s="19"/>
      <c r="Q41" s="19"/>
      <c r="R41" s="19"/>
      <c r="S41" s="17">
        <f t="shared" si="0"/>
        <v>0</v>
      </c>
    </row>
    <row r="42" spans="1:19" x14ac:dyDescent="0.2">
      <c r="A42" s="4" t="s">
        <v>51</v>
      </c>
      <c r="B42" s="4" t="s">
        <v>52</v>
      </c>
      <c r="C42" s="4" t="s">
        <v>69</v>
      </c>
      <c r="D42" s="4" t="s">
        <v>70</v>
      </c>
      <c r="E42" s="5" t="s">
        <v>1225</v>
      </c>
      <c r="F42" s="4" t="s">
        <v>181</v>
      </c>
      <c r="G42" s="4"/>
      <c r="H42" s="10">
        <v>105250000339</v>
      </c>
      <c r="I42" s="4" t="s">
        <v>72</v>
      </c>
      <c r="J42" s="10">
        <v>105250000339</v>
      </c>
      <c r="K42" s="4" t="s">
        <v>257</v>
      </c>
      <c r="L42" s="4" t="s">
        <v>54</v>
      </c>
      <c r="M42" s="4" t="s">
        <v>258</v>
      </c>
      <c r="N42" s="10" t="s">
        <v>23</v>
      </c>
      <c r="O42" s="27">
        <v>2</v>
      </c>
      <c r="P42" s="19"/>
      <c r="Q42" s="19"/>
      <c r="R42" s="19"/>
      <c r="S42" s="17">
        <f t="shared" si="0"/>
        <v>0</v>
      </c>
    </row>
    <row r="43" spans="1:19" x14ac:dyDescent="0.2">
      <c r="A43" s="4" t="s">
        <v>51</v>
      </c>
      <c r="B43" s="4" t="s">
        <v>52</v>
      </c>
      <c r="C43" s="4" t="s">
        <v>69</v>
      </c>
      <c r="D43" s="4" t="s">
        <v>70</v>
      </c>
      <c r="E43" s="5" t="s">
        <v>1225</v>
      </c>
      <c r="F43" s="4" t="s">
        <v>181</v>
      </c>
      <c r="G43" s="4"/>
      <c r="H43" s="10">
        <v>205250000023</v>
      </c>
      <c r="I43" s="4" t="s">
        <v>259</v>
      </c>
      <c r="J43" s="10">
        <v>205250000392</v>
      </c>
      <c r="K43" s="4" t="s">
        <v>260</v>
      </c>
      <c r="L43" s="4" t="s">
        <v>53</v>
      </c>
      <c r="M43" s="4" t="s">
        <v>261</v>
      </c>
      <c r="N43" s="10" t="s">
        <v>23</v>
      </c>
      <c r="O43" s="27">
        <v>6</v>
      </c>
      <c r="P43" s="19"/>
      <c r="Q43" s="19"/>
      <c r="R43" s="19"/>
      <c r="S43" s="17">
        <f t="shared" si="0"/>
        <v>0</v>
      </c>
    </row>
    <row r="44" spans="1:19" x14ac:dyDescent="0.2">
      <c r="A44" s="4" t="s">
        <v>51</v>
      </c>
      <c r="B44" s="4" t="s">
        <v>52</v>
      </c>
      <c r="C44" s="4" t="s">
        <v>73</v>
      </c>
      <c r="D44" s="4" t="s">
        <v>74</v>
      </c>
      <c r="E44" s="5" t="s">
        <v>1225</v>
      </c>
      <c r="F44" s="4" t="s">
        <v>192</v>
      </c>
      <c r="G44" s="4"/>
      <c r="H44" s="10">
        <v>205480001151</v>
      </c>
      <c r="I44" s="4" t="s">
        <v>1234</v>
      </c>
      <c r="J44" s="10">
        <v>205480001209</v>
      </c>
      <c r="K44" s="4" t="s">
        <v>1235</v>
      </c>
      <c r="L44" s="4" t="s">
        <v>53</v>
      </c>
      <c r="M44" s="4" t="s">
        <v>1236</v>
      </c>
      <c r="N44" s="10" t="s">
        <v>22</v>
      </c>
      <c r="O44" s="27">
        <v>1</v>
      </c>
      <c r="P44" s="19"/>
      <c r="Q44" s="19"/>
      <c r="R44" s="19"/>
      <c r="S44" s="17">
        <f t="shared" si="0"/>
        <v>0</v>
      </c>
    </row>
    <row r="45" spans="1:19" x14ac:dyDescent="0.2">
      <c r="A45" s="4" t="s">
        <v>51</v>
      </c>
      <c r="B45" s="4" t="s">
        <v>52</v>
      </c>
      <c r="C45" s="4" t="s">
        <v>73</v>
      </c>
      <c r="D45" s="4" t="s">
        <v>74</v>
      </c>
      <c r="E45" s="5" t="s">
        <v>1225</v>
      </c>
      <c r="F45" s="4" t="s">
        <v>192</v>
      </c>
      <c r="G45" s="4"/>
      <c r="H45" s="10">
        <v>205480001151</v>
      </c>
      <c r="I45" s="4" t="s">
        <v>1234</v>
      </c>
      <c r="J45" s="10">
        <v>205480800053</v>
      </c>
      <c r="K45" s="4" t="s">
        <v>1237</v>
      </c>
      <c r="L45" s="4" t="s">
        <v>53</v>
      </c>
      <c r="M45" s="4" t="s">
        <v>1238</v>
      </c>
      <c r="N45" s="10" t="s">
        <v>22</v>
      </c>
      <c r="O45" s="27">
        <v>1</v>
      </c>
      <c r="P45" s="19"/>
      <c r="Q45" s="19"/>
      <c r="R45" s="19"/>
      <c r="S45" s="17">
        <f t="shared" si="0"/>
        <v>0</v>
      </c>
    </row>
    <row r="46" spans="1:19" x14ac:dyDescent="0.2">
      <c r="A46" s="4" t="s">
        <v>51</v>
      </c>
      <c r="B46" s="4" t="s">
        <v>52</v>
      </c>
      <c r="C46" s="4" t="s">
        <v>73</v>
      </c>
      <c r="D46" s="4" t="s">
        <v>74</v>
      </c>
      <c r="E46" s="5" t="s">
        <v>1225</v>
      </c>
      <c r="F46" s="4" t="s">
        <v>192</v>
      </c>
      <c r="G46" s="4"/>
      <c r="H46" s="10">
        <v>205480000588</v>
      </c>
      <c r="I46" s="4" t="s">
        <v>1239</v>
      </c>
      <c r="J46" s="10">
        <v>205480000413</v>
      </c>
      <c r="K46" s="4" t="s">
        <v>1240</v>
      </c>
      <c r="L46" s="4" t="s">
        <v>53</v>
      </c>
      <c r="M46" s="4" t="s">
        <v>1241</v>
      </c>
      <c r="N46" s="10" t="s">
        <v>22</v>
      </c>
      <c r="O46" s="27">
        <v>1</v>
      </c>
      <c r="P46" s="19"/>
      <c r="Q46" s="19"/>
      <c r="R46" s="19"/>
      <c r="S46" s="17">
        <f t="shared" si="0"/>
        <v>0</v>
      </c>
    </row>
    <row r="47" spans="1:19" x14ac:dyDescent="0.2">
      <c r="A47" s="4" t="s">
        <v>51</v>
      </c>
      <c r="B47" s="4" t="s">
        <v>52</v>
      </c>
      <c r="C47" s="4" t="s">
        <v>73</v>
      </c>
      <c r="D47" s="4" t="s">
        <v>74</v>
      </c>
      <c r="E47" s="5" t="s">
        <v>1225</v>
      </c>
      <c r="F47" s="4" t="s">
        <v>192</v>
      </c>
      <c r="G47" s="4"/>
      <c r="H47" s="10">
        <v>205480000138</v>
      </c>
      <c r="I47" s="4" t="s">
        <v>262</v>
      </c>
      <c r="J47" s="10">
        <v>205480000138</v>
      </c>
      <c r="K47" s="4" t="s">
        <v>262</v>
      </c>
      <c r="L47" s="4" t="s">
        <v>54</v>
      </c>
      <c r="M47" s="4" t="s">
        <v>263</v>
      </c>
      <c r="N47" s="10" t="s">
        <v>22</v>
      </c>
      <c r="O47" s="27">
        <v>2</v>
      </c>
      <c r="P47" s="19"/>
      <c r="Q47" s="19"/>
      <c r="R47" s="19"/>
      <c r="S47" s="17">
        <f t="shared" si="0"/>
        <v>0</v>
      </c>
    </row>
    <row r="48" spans="1:19" x14ac:dyDescent="0.2">
      <c r="A48" s="4" t="s">
        <v>51</v>
      </c>
      <c r="B48" s="4" t="s">
        <v>52</v>
      </c>
      <c r="C48" s="4" t="s">
        <v>80</v>
      </c>
      <c r="D48" s="4" t="s">
        <v>81</v>
      </c>
      <c r="E48" s="5" t="s">
        <v>1225</v>
      </c>
      <c r="F48" s="4" t="s">
        <v>192</v>
      </c>
      <c r="G48" s="4"/>
      <c r="H48" s="10">
        <v>105490000018</v>
      </c>
      <c r="I48" s="4" t="s">
        <v>1242</v>
      </c>
      <c r="J48" s="10">
        <v>205490000322</v>
      </c>
      <c r="K48" s="4" t="s">
        <v>1243</v>
      </c>
      <c r="L48" s="4" t="s">
        <v>53</v>
      </c>
      <c r="M48" s="4" t="s">
        <v>1244</v>
      </c>
      <c r="N48" s="10" t="s">
        <v>22</v>
      </c>
      <c r="O48" s="27">
        <v>1</v>
      </c>
      <c r="P48" s="19"/>
      <c r="Q48" s="19"/>
      <c r="R48" s="19"/>
      <c r="S48" s="17">
        <f t="shared" si="0"/>
        <v>0</v>
      </c>
    </row>
    <row r="49" spans="1:19" x14ac:dyDescent="0.2">
      <c r="A49" s="4" t="s">
        <v>51</v>
      </c>
      <c r="B49" s="4" t="s">
        <v>52</v>
      </c>
      <c r="C49" s="4" t="s">
        <v>80</v>
      </c>
      <c r="D49" s="4" t="s">
        <v>81</v>
      </c>
      <c r="E49" s="5" t="s">
        <v>1225</v>
      </c>
      <c r="F49" s="4" t="s">
        <v>192</v>
      </c>
      <c r="G49" s="4"/>
      <c r="H49" s="10">
        <v>205490001213</v>
      </c>
      <c r="I49" s="4" t="s">
        <v>264</v>
      </c>
      <c r="J49" s="10">
        <v>205490000781</v>
      </c>
      <c r="K49" s="4" t="s">
        <v>1245</v>
      </c>
      <c r="L49" s="4" t="s">
        <v>53</v>
      </c>
      <c r="M49" s="4" t="s">
        <v>1246</v>
      </c>
      <c r="N49" s="10" t="s">
        <v>22</v>
      </c>
      <c r="O49" s="27">
        <v>1</v>
      </c>
      <c r="P49" s="19"/>
      <c r="Q49" s="19"/>
      <c r="R49" s="19"/>
      <c r="S49" s="17">
        <f t="shared" si="0"/>
        <v>0</v>
      </c>
    </row>
    <row r="50" spans="1:19" x14ac:dyDescent="0.2">
      <c r="A50" s="4" t="s">
        <v>51</v>
      </c>
      <c r="B50" s="4" t="s">
        <v>52</v>
      </c>
      <c r="C50" s="4" t="s">
        <v>80</v>
      </c>
      <c r="D50" s="4" t="s">
        <v>81</v>
      </c>
      <c r="E50" s="5" t="s">
        <v>1225</v>
      </c>
      <c r="F50" s="4" t="s">
        <v>192</v>
      </c>
      <c r="G50" s="4"/>
      <c r="H50" s="10">
        <v>205490001213</v>
      </c>
      <c r="I50" s="4" t="s">
        <v>264</v>
      </c>
      <c r="J50" s="10">
        <v>205490000497</v>
      </c>
      <c r="K50" s="4" t="s">
        <v>265</v>
      </c>
      <c r="L50" s="4" t="s">
        <v>53</v>
      </c>
      <c r="M50" s="4" t="s">
        <v>266</v>
      </c>
      <c r="N50" s="10" t="s">
        <v>22</v>
      </c>
      <c r="O50" s="27">
        <v>1</v>
      </c>
      <c r="P50" s="19"/>
      <c r="Q50" s="19"/>
      <c r="R50" s="19"/>
      <c r="S50" s="17">
        <f t="shared" si="0"/>
        <v>0</v>
      </c>
    </row>
    <row r="51" spans="1:19" x14ac:dyDescent="0.2">
      <c r="A51" s="4" t="s">
        <v>51</v>
      </c>
      <c r="B51" s="4" t="s">
        <v>52</v>
      </c>
      <c r="C51" s="4" t="s">
        <v>80</v>
      </c>
      <c r="D51" s="4" t="s">
        <v>81</v>
      </c>
      <c r="E51" s="5" t="s">
        <v>1225</v>
      </c>
      <c r="F51" s="4" t="s">
        <v>192</v>
      </c>
      <c r="G51" s="4"/>
      <c r="H51" s="10">
        <v>205490002236</v>
      </c>
      <c r="I51" s="4" t="s">
        <v>1247</v>
      </c>
      <c r="J51" s="10">
        <v>205490001981</v>
      </c>
      <c r="K51" s="4" t="s">
        <v>1248</v>
      </c>
      <c r="L51" s="4" t="s">
        <v>53</v>
      </c>
      <c r="M51" s="4" t="s">
        <v>1249</v>
      </c>
      <c r="N51" s="10" t="s">
        <v>22</v>
      </c>
      <c r="O51" s="27">
        <v>1</v>
      </c>
      <c r="P51" s="19"/>
      <c r="Q51" s="19"/>
      <c r="R51" s="19"/>
      <c r="S51" s="17">
        <f t="shared" si="0"/>
        <v>0</v>
      </c>
    </row>
    <row r="52" spans="1:19" x14ac:dyDescent="0.2">
      <c r="A52" s="4" t="s">
        <v>51</v>
      </c>
      <c r="B52" s="4" t="s">
        <v>52</v>
      </c>
      <c r="C52" s="4" t="s">
        <v>80</v>
      </c>
      <c r="D52" s="4" t="s">
        <v>81</v>
      </c>
      <c r="E52" s="5" t="s">
        <v>1225</v>
      </c>
      <c r="F52" s="4" t="s">
        <v>192</v>
      </c>
      <c r="G52" s="4"/>
      <c r="H52" s="10">
        <v>205490000900</v>
      </c>
      <c r="I52" s="4" t="s">
        <v>267</v>
      </c>
      <c r="J52" s="10">
        <v>205490000900</v>
      </c>
      <c r="K52" s="4" t="s">
        <v>268</v>
      </c>
      <c r="L52" s="4" t="s">
        <v>54</v>
      </c>
      <c r="M52" s="4" t="s">
        <v>269</v>
      </c>
      <c r="N52" s="10" t="s">
        <v>22</v>
      </c>
      <c r="O52" s="27">
        <v>1</v>
      </c>
      <c r="P52" s="19"/>
      <c r="Q52" s="19"/>
      <c r="R52" s="19"/>
      <c r="S52" s="17">
        <f t="shared" si="0"/>
        <v>0</v>
      </c>
    </row>
    <row r="53" spans="1:19" x14ac:dyDescent="0.2">
      <c r="A53" s="4" t="s">
        <v>51</v>
      </c>
      <c r="B53" s="4" t="s">
        <v>52</v>
      </c>
      <c r="C53" s="4" t="s">
        <v>80</v>
      </c>
      <c r="D53" s="4" t="s">
        <v>81</v>
      </c>
      <c r="E53" s="5" t="s">
        <v>1225</v>
      </c>
      <c r="F53" s="4" t="s">
        <v>192</v>
      </c>
      <c r="G53" s="4"/>
      <c r="H53" s="10">
        <v>205490000900</v>
      </c>
      <c r="I53" s="4" t="s">
        <v>267</v>
      </c>
      <c r="J53" s="10">
        <v>205490001825</v>
      </c>
      <c r="K53" s="4" t="s">
        <v>1250</v>
      </c>
      <c r="L53" s="4" t="s">
        <v>53</v>
      </c>
      <c r="M53" s="4" t="s">
        <v>1251</v>
      </c>
      <c r="N53" s="10" t="s">
        <v>22</v>
      </c>
      <c r="O53" s="27">
        <v>1</v>
      </c>
      <c r="P53" s="19"/>
      <c r="Q53" s="19"/>
      <c r="R53" s="19"/>
      <c r="S53" s="17">
        <f t="shared" si="0"/>
        <v>0</v>
      </c>
    </row>
    <row r="54" spans="1:19" x14ac:dyDescent="0.2">
      <c r="A54" s="4" t="s">
        <v>51</v>
      </c>
      <c r="B54" s="4" t="s">
        <v>52</v>
      </c>
      <c r="C54" s="4" t="s">
        <v>80</v>
      </c>
      <c r="D54" s="4" t="s">
        <v>81</v>
      </c>
      <c r="E54" s="5" t="s">
        <v>1225</v>
      </c>
      <c r="F54" s="4" t="s">
        <v>192</v>
      </c>
      <c r="G54" s="4"/>
      <c r="H54" s="10">
        <v>205490000098</v>
      </c>
      <c r="I54" s="4" t="s">
        <v>270</v>
      </c>
      <c r="J54" s="10">
        <v>205490000098</v>
      </c>
      <c r="K54" s="4" t="s">
        <v>270</v>
      </c>
      <c r="L54" s="4" t="s">
        <v>54</v>
      </c>
      <c r="M54" s="4" t="s">
        <v>271</v>
      </c>
      <c r="N54" s="10" t="s">
        <v>22</v>
      </c>
      <c r="O54" s="27">
        <v>1</v>
      </c>
      <c r="P54" s="19"/>
      <c r="Q54" s="19"/>
      <c r="R54" s="19"/>
      <c r="S54" s="17">
        <f t="shared" si="0"/>
        <v>0</v>
      </c>
    </row>
    <row r="55" spans="1:19" x14ac:dyDescent="0.2">
      <c r="A55" s="4" t="s">
        <v>51</v>
      </c>
      <c r="B55" s="4" t="s">
        <v>52</v>
      </c>
      <c r="C55" s="4" t="s">
        <v>80</v>
      </c>
      <c r="D55" s="4" t="s">
        <v>81</v>
      </c>
      <c r="E55" s="5" t="s">
        <v>1225</v>
      </c>
      <c r="F55" s="4" t="s">
        <v>192</v>
      </c>
      <c r="G55" s="4"/>
      <c r="H55" s="10">
        <v>205490000578</v>
      </c>
      <c r="I55" s="4" t="s">
        <v>1252</v>
      </c>
      <c r="J55" s="10">
        <v>205490002112</v>
      </c>
      <c r="K55" s="4" t="s">
        <v>1253</v>
      </c>
      <c r="L55" s="4" t="s">
        <v>53</v>
      </c>
      <c r="M55" s="4" t="s">
        <v>1254</v>
      </c>
      <c r="N55" s="10" t="s">
        <v>22</v>
      </c>
      <c r="O55" s="27">
        <v>1</v>
      </c>
      <c r="P55" s="19"/>
      <c r="Q55" s="19"/>
      <c r="R55" s="19"/>
      <c r="S55" s="17">
        <f t="shared" si="0"/>
        <v>0</v>
      </c>
    </row>
    <row r="56" spans="1:19" x14ac:dyDescent="0.2">
      <c r="A56" s="4" t="s">
        <v>51</v>
      </c>
      <c r="B56" s="4" t="s">
        <v>52</v>
      </c>
      <c r="C56" s="4" t="s">
        <v>75</v>
      </c>
      <c r="D56" s="4" t="s">
        <v>76</v>
      </c>
      <c r="E56" s="5" t="s">
        <v>1225</v>
      </c>
      <c r="F56" s="4" t="s">
        <v>181</v>
      </c>
      <c r="G56" s="4"/>
      <c r="H56" s="10">
        <v>205495000053</v>
      </c>
      <c r="I56" s="4" t="s">
        <v>272</v>
      </c>
      <c r="J56" s="10">
        <v>205495000053</v>
      </c>
      <c r="K56" s="4" t="s">
        <v>273</v>
      </c>
      <c r="L56" s="4" t="s">
        <v>54</v>
      </c>
      <c r="M56" s="4" t="s">
        <v>274</v>
      </c>
      <c r="N56" s="10" t="s">
        <v>22</v>
      </c>
      <c r="O56" s="27">
        <v>1</v>
      </c>
      <c r="P56" s="19"/>
      <c r="Q56" s="19"/>
      <c r="R56" s="19"/>
      <c r="S56" s="17">
        <f t="shared" si="0"/>
        <v>0</v>
      </c>
    </row>
    <row r="57" spans="1:19" x14ac:dyDescent="0.2">
      <c r="A57" s="4" t="s">
        <v>51</v>
      </c>
      <c r="B57" s="4" t="s">
        <v>52</v>
      </c>
      <c r="C57" s="4" t="s">
        <v>75</v>
      </c>
      <c r="D57" s="4" t="s">
        <v>76</v>
      </c>
      <c r="E57" s="5" t="s">
        <v>1225</v>
      </c>
      <c r="F57" s="4" t="s">
        <v>181</v>
      </c>
      <c r="G57" s="4"/>
      <c r="H57" s="10">
        <v>205495000312</v>
      </c>
      <c r="I57" s="4" t="s">
        <v>275</v>
      </c>
      <c r="J57" s="10">
        <v>205495000312</v>
      </c>
      <c r="K57" s="4" t="s">
        <v>276</v>
      </c>
      <c r="L57" s="4" t="s">
        <v>54</v>
      </c>
      <c r="M57" s="4" t="s">
        <v>277</v>
      </c>
      <c r="N57" s="10" t="s">
        <v>22</v>
      </c>
      <c r="O57" s="27">
        <v>1</v>
      </c>
      <c r="P57" s="19"/>
      <c r="Q57" s="19"/>
      <c r="R57" s="19"/>
      <c r="S57" s="17">
        <f t="shared" si="0"/>
        <v>0</v>
      </c>
    </row>
    <row r="58" spans="1:19" x14ac:dyDescent="0.2">
      <c r="A58" s="4" t="s">
        <v>51</v>
      </c>
      <c r="B58" s="4" t="s">
        <v>52</v>
      </c>
      <c r="C58" s="4" t="s">
        <v>75</v>
      </c>
      <c r="D58" s="4" t="s">
        <v>76</v>
      </c>
      <c r="E58" s="5" t="s">
        <v>1225</v>
      </c>
      <c r="F58" s="4" t="s">
        <v>181</v>
      </c>
      <c r="G58" s="4"/>
      <c r="H58" s="10">
        <v>205495000312</v>
      </c>
      <c r="I58" s="4" t="s">
        <v>275</v>
      </c>
      <c r="J58" s="10">
        <v>205495000941</v>
      </c>
      <c r="K58" s="4" t="s">
        <v>278</v>
      </c>
      <c r="L58" s="4" t="s">
        <v>53</v>
      </c>
      <c r="M58" s="4" t="s">
        <v>279</v>
      </c>
      <c r="N58" s="10" t="s">
        <v>22</v>
      </c>
      <c r="O58" s="27">
        <v>1</v>
      </c>
      <c r="P58" s="19"/>
      <c r="Q58" s="19"/>
      <c r="R58" s="19"/>
      <c r="S58" s="17">
        <f t="shared" si="0"/>
        <v>0</v>
      </c>
    </row>
    <row r="59" spans="1:19" x14ac:dyDescent="0.2">
      <c r="A59" s="4" t="s">
        <v>51</v>
      </c>
      <c r="B59" s="4" t="s">
        <v>52</v>
      </c>
      <c r="C59" s="4" t="s">
        <v>75</v>
      </c>
      <c r="D59" s="4" t="s">
        <v>76</v>
      </c>
      <c r="E59" s="5" t="s">
        <v>1225</v>
      </c>
      <c r="F59" s="4" t="s">
        <v>181</v>
      </c>
      <c r="G59" s="4"/>
      <c r="H59" s="10">
        <v>105495000024</v>
      </c>
      <c r="I59" s="4" t="s">
        <v>77</v>
      </c>
      <c r="J59" s="10">
        <v>205495000738</v>
      </c>
      <c r="K59" s="4" t="s">
        <v>280</v>
      </c>
      <c r="L59" s="4" t="s">
        <v>53</v>
      </c>
      <c r="M59" s="4" t="s">
        <v>281</v>
      </c>
      <c r="N59" s="10" t="s">
        <v>23</v>
      </c>
      <c r="O59" s="27">
        <v>1</v>
      </c>
      <c r="P59" s="19"/>
      <c r="Q59" s="19"/>
      <c r="R59" s="19"/>
      <c r="S59" s="17">
        <f t="shared" si="0"/>
        <v>0</v>
      </c>
    </row>
    <row r="60" spans="1:19" x14ac:dyDescent="0.2">
      <c r="A60" s="4" t="s">
        <v>51</v>
      </c>
      <c r="B60" s="4" t="s">
        <v>52</v>
      </c>
      <c r="C60" s="4" t="s">
        <v>75</v>
      </c>
      <c r="D60" s="4" t="s">
        <v>76</v>
      </c>
      <c r="E60" s="5" t="s">
        <v>1225</v>
      </c>
      <c r="F60" s="4" t="s">
        <v>181</v>
      </c>
      <c r="G60" s="4"/>
      <c r="H60" s="10">
        <v>105495000024</v>
      </c>
      <c r="I60" s="4" t="s">
        <v>77</v>
      </c>
      <c r="J60" s="10">
        <v>105495000130</v>
      </c>
      <c r="K60" s="4" t="s">
        <v>282</v>
      </c>
      <c r="L60" s="4" t="s">
        <v>53</v>
      </c>
      <c r="M60" s="4" t="s">
        <v>283</v>
      </c>
      <c r="N60" s="10" t="s">
        <v>23</v>
      </c>
      <c r="O60" s="27">
        <v>2</v>
      </c>
      <c r="P60" s="19"/>
      <c r="Q60" s="19"/>
      <c r="R60" s="19"/>
      <c r="S60" s="17">
        <f t="shared" si="0"/>
        <v>0</v>
      </c>
    </row>
    <row r="61" spans="1:19" x14ac:dyDescent="0.2">
      <c r="A61" s="4" t="s">
        <v>51</v>
      </c>
      <c r="B61" s="4" t="s">
        <v>52</v>
      </c>
      <c r="C61" s="4" t="s">
        <v>75</v>
      </c>
      <c r="D61" s="4" t="s">
        <v>76</v>
      </c>
      <c r="E61" s="5" t="s">
        <v>1225</v>
      </c>
      <c r="F61" s="4" t="s">
        <v>181</v>
      </c>
      <c r="G61" s="4"/>
      <c r="H61" s="10">
        <v>105495000024</v>
      </c>
      <c r="I61" s="4" t="s">
        <v>77</v>
      </c>
      <c r="J61" s="10">
        <v>105495000393</v>
      </c>
      <c r="K61" s="4" t="s">
        <v>284</v>
      </c>
      <c r="L61" s="4" t="s">
        <v>53</v>
      </c>
      <c r="M61" s="4" t="s">
        <v>285</v>
      </c>
      <c r="N61" s="10" t="s">
        <v>23</v>
      </c>
      <c r="O61" s="27">
        <v>2</v>
      </c>
      <c r="P61" s="19"/>
      <c r="Q61" s="19"/>
      <c r="R61" s="19"/>
      <c r="S61" s="17">
        <f t="shared" si="0"/>
        <v>0</v>
      </c>
    </row>
    <row r="62" spans="1:19" x14ac:dyDescent="0.2">
      <c r="A62" s="4" t="s">
        <v>51</v>
      </c>
      <c r="B62" s="4" t="s">
        <v>52</v>
      </c>
      <c r="C62" s="4" t="s">
        <v>75</v>
      </c>
      <c r="D62" s="4" t="s">
        <v>76</v>
      </c>
      <c r="E62" s="5" t="s">
        <v>1225</v>
      </c>
      <c r="F62" s="4" t="s">
        <v>181</v>
      </c>
      <c r="G62" s="4"/>
      <c r="H62" s="10">
        <v>205495000151</v>
      </c>
      <c r="I62" s="4" t="s">
        <v>78</v>
      </c>
      <c r="J62" s="10">
        <v>405495000206</v>
      </c>
      <c r="K62" s="4" t="s">
        <v>286</v>
      </c>
      <c r="L62" s="4" t="s">
        <v>53</v>
      </c>
      <c r="M62" s="4" t="s">
        <v>287</v>
      </c>
      <c r="N62" s="10" t="s">
        <v>22</v>
      </c>
      <c r="O62" s="27">
        <v>1</v>
      </c>
      <c r="P62" s="19"/>
      <c r="Q62" s="19"/>
      <c r="R62" s="19"/>
      <c r="S62" s="17">
        <f t="shared" si="0"/>
        <v>0</v>
      </c>
    </row>
    <row r="63" spans="1:19" x14ac:dyDescent="0.2">
      <c r="A63" s="4" t="s">
        <v>51</v>
      </c>
      <c r="B63" s="4" t="s">
        <v>52</v>
      </c>
      <c r="C63" s="4" t="s">
        <v>82</v>
      </c>
      <c r="D63" s="4" t="s">
        <v>83</v>
      </c>
      <c r="E63" s="5" t="s">
        <v>1225</v>
      </c>
      <c r="F63" s="4" t="s">
        <v>181</v>
      </c>
      <c r="G63" s="4"/>
      <c r="H63" s="10">
        <v>205604001049</v>
      </c>
      <c r="I63" s="4" t="s">
        <v>84</v>
      </c>
      <c r="J63" s="10">
        <v>205604001723</v>
      </c>
      <c r="K63" s="4" t="s">
        <v>288</v>
      </c>
      <c r="L63" s="4" t="s">
        <v>53</v>
      </c>
      <c r="M63" s="4" t="s">
        <v>289</v>
      </c>
      <c r="N63" s="10" t="s">
        <v>22</v>
      </c>
      <c r="O63" s="27">
        <v>1</v>
      </c>
      <c r="P63" s="19"/>
      <c r="Q63" s="19"/>
      <c r="R63" s="19"/>
      <c r="S63" s="17">
        <f t="shared" si="0"/>
        <v>0</v>
      </c>
    </row>
    <row r="64" spans="1:19" x14ac:dyDescent="0.2">
      <c r="A64" s="4" t="s">
        <v>51</v>
      </c>
      <c r="B64" s="4" t="s">
        <v>52</v>
      </c>
      <c r="C64" s="4" t="s">
        <v>1255</v>
      </c>
      <c r="D64" s="4" t="s">
        <v>1256</v>
      </c>
      <c r="E64" s="5" t="s">
        <v>1225</v>
      </c>
      <c r="F64" s="4" t="s">
        <v>192</v>
      </c>
      <c r="G64" s="4"/>
      <c r="H64" s="10">
        <v>205665000215</v>
      </c>
      <c r="I64" s="4" t="s">
        <v>1257</v>
      </c>
      <c r="J64" s="10">
        <v>205665001301</v>
      </c>
      <c r="K64" s="4" t="s">
        <v>1258</v>
      </c>
      <c r="L64" s="4" t="s">
        <v>53</v>
      </c>
      <c r="M64" s="4" t="s">
        <v>1259</v>
      </c>
      <c r="N64" s="10" t="s">
        <v>22</v>
      </c>
      <c r="O64" s="27">
        <v>1</v>
      </c>
      <c r="P64" s="19"/>
      <c r="Q64" s="19"/>
      <c r="R64" s="19"/>
      <c r="S64" s="17">
        <f t="shared" si="0"/>
        <v>0</v>
      </c>
    </row>
    <row r="65" spans="1:19" x14ac:dyDescent="0.2">
      <c r="A65" s="4" t="s">
        <v>51</v>
      </c>
      <c r="B65" s="4" t="s">
        <v>52</v>
      </c>
      <c r="C65" s="4" t="s">
        <v>86</v>
      </c>
      <c r="D65" s="4" t="s">
        <v>87</v>
      </c>
      <c r="E65" s="5" t="s">
        <v>1225</v>
      </c>
      <c r="F65" s="4" t="s">
        <v>181</v>
      </c>
      <c r="G65" s="4"/>
      <c r="H65" s="10">
        <v>205736000467</v>
      </c>
      <c r="I65" s="4" t="s">
        <v>290</v>
      </c>
      <c r="J65" s="10">
        <v>205736000467</v>
      </c>
      <c r="K65" s="4" t="s">
        <v>291</v>
      </c>
      <c r="L65" s="4" t="s">
        <v>54</v>
      </c>
      <c r="M65" s="4" t="s">
        <v>292</v>
      </c>
      <c r="N65" s="10" t="s">
        <v>22</v>
      </c>
      <c r="O65" s="27">
        <v>1</v>
      </c>
      <c r="P65" s="19"/>
      <c r="Q65" s="19"/>
      <c r="R65" s="19"/>
      <c r="S65" s="17">
        <f t="shared" si="0"/>
        <v>0</v>
      </c>
    </row>
    <row r="66" spans="1:19" x14ac:dyDescent="0.2">
      <c r="A66" s="4" t="s">
        <v>51</v>
      </c>
      <c r="B66" s="4" t="s">
        <v>52</v>
      </c>
      <c r="C66" s="4" t="s">
        <v>86</v>
      </c>
      <c r="D66" s="4" t="s">
        <v>87</v>
      </c>
      <c r="E66" s="5" t="s">
        <v>1225</v>
      </c>
      <c r="F66" s="4" t="s">
        <v>181</v>
      </c>
      <c r="G66" s="4"/>
      <c r="H66" s="10">
        <v>105736000039</v>
      </c>
      <c r="I66" s="4" t="s">
        <v>88</v>
      </c>
      <c r="J66" s="10">
        <v>105736000349</v>
      </c>
      <c r="K66" s="4" t="s">
        <v>293</v>
      </c>
      <c r="L66" s="4" t="s">
        <v>53</v>
      </c>
      <c r="M66" s="4" t="s">
        <v>294</v>
      </c>
      <c r="N66" s="10" t="s">
        <v>23</v>
      </c>
      <c r="O66" s="27">
        <v>2</v>
      </c>
      <c r="P66" s="19"/>
      <c r="Q66" s="19"/>
      <c r="R66" s="19"/>
      <c r="S66" s="17">
        <f t="shared" si="0"/>
        <v>0</v>
      </c>
    </row>
    <row r="67" spans="1:19" x14ac:dyDescent="0.2">
      <c r="A67" s="4" t="s">
        <v>51</v>
      </c>
      <c r="B67" s="4" t="s">
        <v>52</v>
      </c>
      <c r="C67" s="4" t="s">
        <v>86</v>
      </c>
      <c r="D67" s="4" t="s">
        <v>87</v>
      </c>
      <c r="E67" s="5" t="s">
        <v>1225</v>
      </c>
      <c r="F67" s="4" t="s">
        <v>181</v>
      </c>
      <c r="G67" s="4"/>
      <c r="H67" s="10">
        <v>105736000055</v>
      </c>
      <c r="I67" s="4" t="s">
        <v>89</v>
      </c>
      <c r="J67" s="10">
        <v>105736000055</v>
      </c>
      <c r="K67" s="4" t="s">
        <v>295</v>
      </c>
      <c r="L67" s="4" t="s">
        <v>54</v>
      </c>
      <c r="M67" s="4" t="s">
        <v>296</v>
      </c>
      <c r="N67" s="10" t="s">
        <v>23</v>
      </c>
      <c r="O67" s="27">
        <v>3</v>
      </c>
      <c r="P67" s="19"/>
      <c r="Q67" s="19"/>
      <c r="R67" s="19"/>
      <c r="S67" s="17">
        <f t="shared" si="0"/>
        <v>0</v>
      </c>
    </row>
    <row r="68" spans="1:19" x14ac:dyDescent="0.2">
      <c r="A68" s="4" t="s">
        <v>51</v>
      </c>
      <c r="B68" s="4" t="s">
        <v>52</v>
      </c>
      <c r="C68" s="4" t="s">
        <v>90</v>
      </c>
      <c r="D68" s="4" t="s">
        <v>91</v>
      </c>
      <c r="E68" s="5" t="s">
        <v>1225</v>
      </c>
      <c r="F68" s="4" t="s">
        <v>181</v>
      </c>
      <c r="G68" s="4" t="s">
        <v>182</v>
      </c>
      <c r="H68" s="10">
        <v>205790000251</v>
      </c>
      <c r="I68" s="4" t="s">
        <v>297</v>
      </c>
      <c r="J68" s="10">
        <v>205790000251</v>
      </c>
      <c r="K68" s="4" t="s">
        <v>297</v>
      </c>
      <c r="L68" s="4" t="s">
        <v>54</v>
      </c>
      <c r="M68" s="4" t="s">
        <v>298</v>
      </c>
      <c r="N68" s="10" t="s">
        <v>22</v>
      </c>
      <c r="O68" s="27">
        <v>1</v>
      </c>
      <c r="P68" s="19"/>
      <c r="Q68" s="19"/>
      <c r="R68" s="19"/>
      <c r="S68" s="17">
        <f t="shared" si="0"/>
        <v>0</v>
      </c>
    </row>
    <row r="69" spans="1:19" x14ac:dyDescent="0.2">
      <c r="A69" s="4" t="s">
        <v>51</v>
      </c>
      <c r="B69" s="4" t="s">
        <v>52</v>
      </c>
      <c r="C69" s="4" t="s">
        <v>90</v>
      </c>
      <c r="D69" s="4" t="s">
        <v>91</v>
      </c>
      <c r="E69" s="5" t="s">
        <v>1225</v>
      </c>
      <c r="F69" s="4" t="s">
        <v>181</v>
      </c>
      <c r="G69" s="4" t="s">
        <v>182</v>
      </c>
      <c r="H69" s="10">
        <v>105790000206</v>
      </c>
      <c r="I69" s="4" t="s">
        <v>55</v>
      </c>
      <c r="J69" s="10">
        <v>105790000206</v>
      </c>
      <c r="K69" s="4" t="s">
        <v>299</v>
      </c>
      <c r="L69" s="4" t="s">
        <v>54</v>
      </c>
      <c r="M69" s="4" t="s">
        <v>300</v>
      </c>
      <c r="N69" s="10" t="s">
        <v>23</v>
      </c>
      <c r="O69" s="27">
        <v>2</v>
      </c>
      <c r="P69" s="19"/>
      <c r="Q69" s="19"/>
      <c r="R69" s="19"/>
      <c r="S69" s="17">
        <f t="shared" si="0"/>
        <v>0</v>
      </c>
    </row>
    <row r="70" spans="1:19" x14ac:dyDescent="0.2">
      <c r="A70" s="4" t="s">
        <v>51</v>
      </c>
      <c r="B70" s="4" t="s">
        <v>52</v>
      </c>
      <c r="C70" s="4" t="s">
        <v>90</v>
      </c>
      <c r="D70" s="4" t="s">
        <v>91</v>
      </c>
      <c r="E70" s="5" t="s">
        <v>1225</v>
      </c>
      <c r="F70" s="4" t="s">
        <v>181</v>
      </c>
      <c r="G70" s="4" t="s">
        <v>182</v>
      </c>
      <c r="H70" s="10">
        <v>105790000206</v>
      </c>
      <c r="I70" s="4" t="s">
        <v>55</v>
      </c>
      <c r="J70" s="10">
        <v>305790000035</v>
      </c>
      <c r="K70" s="4" t="s">
        <v>301</v>
      </c>
      <c r="L70" s="4" t="s">
        <v>53</v>
      </c>
      <c r="M70" s="4" t="s">
        <v>302</v>
      </c>
      <c r="N70" s="10" t="s">
        <v>23</v>
      </c>
      <c r="O70" s="27">
        <v>1</v>
      </c>
      <c r="P70" s="19"/>
      <c r="Q70" s="19"/>
      <c r="R70" s="19"/>
      <c r="S70" s="17">
        <f t="shared" si="0"/>
        <v>0</v>
      </c>
    </row>
    <row r="71" spans="1:19" x14ac:dyDescent="0.2">
      <c r="A71" s="4" t="s">
        <v>51</v>
      </c>
      <c r="B71" s="4" t="s">
        <v>52</v>
      </c>
      <c r="C71" s="4" t="s">
        <v>90</v>
      </c>
      <c r="D71" s="4" t="s">
        <v>91</v>
      </c>
      <c r="E71" s="5" t="s">
        <v>1225</v>
      </c>
      <c r="F71" s="4" t="s">
        <v>181</v>
      </c>
      <c r="G71" s="4" t="s">
        <v>182</v>
      </c>
      <c r="H71" s="10">
        <v>105790000184</v>
      </c>
      <c r="I71" s="4" t="s">
        <v>303</v>
      </c>
      <c r="J71" s="10">
        <v>105790000192</v>
      </c>
      <c r="K71" s="4" t="s">
        <v>304</v>
      </c>
      <c r="L71" s="4" t="s">
        <v>53</v>
      </c>
      <c r="M71" s="4" t="s">
        <v>305</v>
      </c>
      <c r="N71" s="10" t="s">
        <v>23</v>
      </c>
      <c r="O71" s="27">
        <v>4</v>
      </c>
      <c r="P71" s="19"/>
      <c r="Q71" s="19"/>
      <c r="R71" s="19"/>
      <c r="S71" s="17">
        <f t="shared" si="0"/>
        <v>0</v>
      </c>
    </row>
    <row r="72" spans="1:19" x14ac:dyDescent="0.2">
      <c r="A72" s="4" t="s">
        <v>51</v>
      </c>
      <c r="B72" s="4" t="s">
        <v>52</v>
      </c>
      <c r="C72" s="4" t="s">
        <v>98</v>
      </c>
      <c r="D72" s="4" t="s">
        <v>99</v>
      </c>
      <c r="E72" s="5" t="s">
        <v>1225</v>
      </c>
      <c r="F72" s="4" t="s">
        <v>181</v>
      </c>
      <c r="G72" s="4"/>
      <c r="H72" s="10">
        <v>205854000501</v>
      </c>
      <c r="I72" s="4" t="s">
        <v>306</v>
      </c>
      <c r="J72" s="10">
        <v>205854000048</v>
      </c>
      <c r="K72" s="4" t="s">
        <v>307</v>
      </c>
      <c r="L72" s="4" t="s">
        <v>53</v>
      </c>
      <c r="M72" s="4" t="s">
        <v>308</v>
      </c>
      <c r="N72" s="10" t="s">
        <v>22</v>
      </c>
      <c r="O72" s="27">
        <v>1</v>
      </c>
      <c r="P72" s="19"/>
      <c r="Q72" s="19"/>
      <c r="R72" s="19"/>
      <c r="S72" s="17">
        <f t="shared" si="0"/>
        <v>0</v>
      </c>
    </row>
    <row r="73" spans="1:19" x14ac:dyDescent="0.2">
      <c r="A73" s="4" t="s">
        <v>51</v>
      </c>
      <c r="B73" s="4" t="s">
        <v>52</v>
      </c>
      <c r="C73" s="4" t="s">
        <v>98</v>
      </c>
      <c r="D73" s="4" t="s">
        <v>99</v>
      </c>
      <c r="E73" s="5" t="s">
        <v>1225</v>
      </c>
      <c r="F73" s="4" t="s">
        <v>181</v>
      </c>
      <c r="G73" s="4"/>
      <c r="H73" s="10">
        <v>205854000501</v>
      </c>
      <c r="I73" s="4" t="s">
        <v>306</v>
      </c>
      <c r="J73" s="10">
        <v>205854000714</v>
      </c>
      <c r="K73" s="4" t="s">
        <v>309</v>
      </c>
      <c r="L73" s="4" t="s">
        <v>53</v>
      </c>
      <c r="M73" s="4" t="s">
        <v>310</v>
      </c>
      <c r="N73" s="10" t="s">
        <v>22</v>
      </c>
      <c r="O73" s="27">
        <v>1</v>
      </c>
      <c r="P73" s="19"/>
      <c r="Q73" s="19"/>
      <c r="R73" s="19"/>
      <c r="S73" s="17">
        <f t="shared" si="0"/>
        <v>0</v>
      </c>
    </row>
    <row r="74" spans="1:19" x14ac:dyDescent="0.2">
      <c r="A74" s="4" t="s">
        <v>51</v>
      </c>
      <c r="B74" s="4" t="s">
        <v>52</v>
      </c>
      <c r="C74" s="4" t="s">
        <v>98</v>
      </c>
      <c r="D74" s="4" t="s">
        <v>99</v>
      </c>
      <c r="E74" s="5" t="s">
        <v>1225</v>
      </c>
      <c r="F74" s="4" t="s">
        <v>181</v>
      </c>
      <c r="G74" s="4"/>
      <c r="H74" s="10">
        <v>205854000129</v>
      </c>
      <c r="I74" s="4" t="s">
        <v>311</v>
      </c>
      <c r="J74" s="10">
        <v>205854000609</v>
      </c>
      <c r="K74" s="4" t="s">
        <v>312</v>
      </c>
      <c r="L74" s="4" t="s">
        <v>53</v>
      </c>
      <c r="M74" s="4" t="s">
        <v>313</v>
      </c>
      <c r="N74" s="10" t="s">
        <v>22</v>
      </c>
      <c r="O74" s="27">
        <v>1</v>
      </c>
      <c r="P74" s="19"/>
      <c r="Q74" s="19"/>
      <c r="R74" s="19"/>
      <c r="S74" s="17">
        <f t="shared" ref="S74:S137" si="1">+(P74+Q74)+R74</f>
        <v>0</v>
      </c>
    </row>
    <row r="75" spans="1:19" x14ac:dyDescent="0.2">
      <c r="A75" s="4" t="s">
        <v>51</v>
      </c>
      <c r="B75" s="4" t="s">
        <v>52</v>
      </c>
      <c r="C75" s="4" t="s">
        <v>98</v>
      </c>
      <c r="D75" s="4" t="s">
        <v>99</v>
      </c>
      <c r="E75" s="5" t="s">
        <v>1225</v>
      </c>
      <c r="F75" s="4" t="s">
        <v>181</v>
      </c>
      <c r="G75" s="4"/>
      <c r="H75" s="10">
        <v>205854000129</v>
      </c>
      <c r="I75" s="4" t="s">
        <v>311</v>
      </c>
      <c r="J75" s="10">
        <v>205854000269</v>
      </c>
      <c r="K75" s="4" t="s">
        <v>314</v>
      </c>
      <c r="L75" s="4" t="s">
        <v>53</v>
      </c>
      <c r="M75" s="4" t="s">
        <v>315</v>
      </c>
      <c r="N75" s="10" t="s">
        <v>22</v>
      </c>
      <c r="O75" s="27">
        <v>1</v>
      </c>
      <c r="P75" s="19"/>
      <c r="Q75" s="19"/>
      <c r="R75" s="19"/>
      <c r="S75" s="17">
        <f t="shared" si="1"/>
        <v>0</v>
      </c>
    </row>
    <row r="76" spans="1:19" x14ac:dyDescent="0.2">
      <c r="A76" s="4" t="s">
        <v>51</v>
      </c>
      <c r="B76" s="4" t="s">
        <v>52</v>
      </c>
      <c r="C76" s="4" t="s">
        <v>98</v>
      </c>
      <c r="D76" s="4" t="s">
        <v>99</v>
      </c>
      <c r="E76" s="5" t="s">
        <v>1225</v>
      </c>
      <c r="F76" s="4" t="s">
        <v>181</v>
      </c>
      <c r="G76" s="4"/>
      <c r="H76" s="10">
        <v>205854000129</v>
      </c>
      <c r="I76" s="4" t="s">
        <v>311</v>
      </c>
      <c r="J76" s="10">
        <v>205854000129</v>
      </c>
      <c r="K76" s="4" t="s">
        <v>311</v>
      </c>
      <c r="L76" s="4" t="s">
        <v>54</v>
      </c>
      <c r="M76" s="4" t="s">
        <v>316</v>
      </c>
      <c r="N76" s="10" t="s">
        <v>22</v>
      </c>
      <c r="O76" s="27">
        <v>1</v>
      </c>
      <c r="P76" s="19"/>
      <c r="Q76" s="19"/>
      <c r="R76" s="19"/>
      <c r="S76" s="17">
        <f t="shared" si="1"/>
        <v>0</v>
      </c>
    </row>
    <row r="77" spans="1:19" x14ac:dyDescent="0.2">
      <c r="A77" s="4" t="s">
        <v>51</v>
      </c>
      <c r="B77" s="4" t="s">
        <v>52</v>
      </c>
      <c r="C77" s="4" t="s">
        <v>98</v>
      </c>
      <c r="D77" s="4" t="s">
        <v>99</v>
      </c>
      <c r="E77" s="5" t="s">
        <v>1225</v>
      </c>
      <c r="F77" s="4" t="s">
        <v>181</v>
      </c>
      <c r="G77" s="4"/>
      <c r="H77" s="10">
        <v>105854000302</v>
      </c>
      <c r="I77" s="4" t="s">
        <v>317</v>
      </c>
      <c r="J77" s="10">
        <v>105854000302</v>
      </c>
      <c r="K77" s="4" t="s">
        <v>317</v>
      </c>
      <c r="L77" s="4" t="s">
        <v>54</v>
      </c>
      <c r="M77" s="4" t="s">
        <v>318</v>
      </c>
      <c r="N77" s="10" t="s">
        <v>23</v>
      </c>
      <c r="O77" s="27">
        <v>2</v>
      </c>
      <c r="P77" s="19"/>
      <c r="Q77" s="19"/>
      <c r="R77" s="19"/>
      <c r="S77" s="17">
        <f t="shared" si="1"/>
        <v>0</v>
      </c>
    </row>
    <row r="78" spans="1:19" x14ac:dyDescent="0.2">
      <c r="A78" s="4" t="s">
        <v>51</v>
      </c>
      <c r="B78" s="4" t="s">
        <v>52</v>
      </c>
      <c r="C78" s="4" t="s">
        <v>100</v>
      </c>
      <c r="D78" s="4" t="s">
        <v>101</v>
      </c>
      <c r="E78" s="5" t="s">
        <v>1225</v>
      </c>
      <c r="F78" s="4" t="s">
        <v>319</v>
      </c>
      <c r="G78" s="4"/>
      <c r="H78" s="10">
        <v>205873000342</v>
      </c>
      <c r="I78" s="4" t="s">
        <v>102</v>
      </c>
      <c r="J78" s="10">
        <v>205873000130</v>
      </c>
      <c r="K78" s="4" t="s">
        <v>320</v>
      </c>
      <c r="L78" s="4" t="s">
        <v>53</v>
      </c>
      <c r="M78" s="4" t="s">
        <v>321</v>
      </c>
      <c r="N78" s="10" t="s">
        <v>22</v>
      </c>
      <c r="O78" s="27">
        <v>1</v>
      </c>
      <c r="P78" s="19"/>
      <c r="Q78" s="19"/>
      <c r="R78" s="19"/>
      <c r="S78" s="17">
        <f t="shared" si="1"/>
        <v>0</v>
      </c>
    </row>
    <row r="79" spans="1:19" x14ac:dyDescent="0.2">
      <c r="A79" s="4" t="s">
        <v>51</v>
      </c>
      <c r="B79" s="4" t="s">
        <v>52</v>
      </c>
      <c r="C79" s="4" t="s">
        <v>100</v>
      </c>
      <c r="D79" s="4" t="s">
        <v>101</v>
      </c>
      <c r="E79" s="5" t="s">
        <v>1225</v>
      </c>
      <c r="F79" s="4" t="s">
        <v>319</v>
      </c>
      <c r="G79" s="4"/>
      <c r="H79" s="10">
        <v>105873000232</v>
      </c>
      <c r="I79" s="4" t="s">
        <v>322</v>
      </c>
      <c r="J79" s="10">
        <v>105873000232</v>
      </c>
      <c r="K79" s="4" t="s">
        <v>323</v>
      </c>
      <c r="L79" s="4" t="s">
        <v>54</v>
      </c>
      <c r="M79" s="4" t="s">
        <v>324</v>
      </c>
      <c r="N79" s="10" t="s">
        <v>23</v>
      </c>
      <c r="O79" s="27">
        <v>2</v>
      </c>
      <c r="P79" s="19"/>
      <c r="Q79" s="19"/>
      <c r="R79" s="19"/>
      <c r="S79" s="17">
        <f t="shared" si="1"/>
        <v>0</v>
      </c>
    </row>
    <row r="80" spans="1:19" x14ac:dyDescent="0.2">
      <c r="A80" s="4" t="s">
        <v>51</v>
      </c>
      <c r="B80" s="4" t="s">
        <v>52</v>
      </c>
      <c r="C80" s="4" t="s">
        <v>103</v>
      </c>
      <c r="D80" s="4" t="s">
        <v>104</v>
      </c>
      <c r="E80" s="5" t="s">
        <v>1225</v>
      </c>
      <c r="F80" s="4" t="s">
        <v>181</v>
      </c>
      <c r="G80" s="4"/>
      <c r="H80" s="10">
        <v>205895000206</v>
      </c>
      <c r="I80" s="4" t="s">
        <v>107</v>
      </c>
      <c r="J80" s="10">
        <v>205895000206</v>
      </c>
      <c r="K80" s="4" t="s">
        <v>325</v>
      </c>
      <c r="L80" s="4" t="s">
        <v>54</v>
      </c>
      <c r="M80" s="4" t="s">
        <v>326</v>
      </c>
      <c r="N80" s="10" t="s">
        <v>22</v>
      </c>
      <c r="O80" s="27">
        <v>2</v>
      </c>
      <c r="P80" s="19"/>
      <c r="Q80" s="19"/>
      <c r="R80" s="19"/>
      <c r="S80" s="17">
        <f t="shared" si="1"/>
        <v>0</v>
      </c>
    </row>
    <row r="81" spans="1:19" x14ac:dyDescent="0.2">
      <c r="A81" s="4" t="s">
        <v>51</v>
      </c>
      <c r="B81" s="4" t="s">
        <v>92</v>
      </c>
      <c r="C81" s="4" t="s">
        <v>93</v>
      </c>
      <c r="D81" s="4" t="s">
        <v>94</v>
      </c>
      <c r="E81" s="5" t="s">
        <v>1225</v>
      </c>
      <c r="F81" s="4" t="s">
        <v>192</v>
      </c>
      <c r="G81" s="4"/>
      <c r="H81" s="10">
        <v>205837001821</v>
      </c>
      <c r="I81" s="4" t="s">
        <v>1260</v>
      </c>
      <c r="J81" s="10">
        <v>205837001821</v>
      </c>
      <c r="K81" s="4" t="s">
        <v>1261</v>
      </c>
      <c r="L81" s="4" t="s">
        <v>54</v>
      </c>
      <c r="M81" s="4" t="s">
        <v>1262</v>
      </c>
      <c r="N81" s="10" t="s">
        <v>22</v>
      </c>
      <c r="O81" s="27">
        <v>1</v>
      </c>
      <c r="P81" s="19"/>
      <c r="Q81" s="19"/>
      <c r="R81" s="19"/>
      <c r="S81" s="17">
        <f t="shared" si="1"/>
        <v>0</v>
      </c>
    </row>
    <row r="82" spans="1:19" x14ac:dyDescent="0.2">
      <c r="A82" s="4" t="s">
        <v>51</v>
      </c>
      <c r="B82" s="4" t="s">
        <v>92</v>
      </c>
      <c r="C82" s="4" t="s">
        <v>93</v>
      </c>
      <c r="D82" s="4" t="s">
        <v>94</v>
      </c>
      <c r="E82" s="5" t="s">
        <v>1225</v>
      </c>
      <c r="F82" s="4" t="s">
        <v>192</v>
      </c>
      <c r="G82" s="4"/>
      <c r="H82" s="10">
        <v>205837005290</v>
      </c>
      <c r="I82" s="4" t="s">
        <v>95</v>
      </c>
      <c r="J82" s="10">
        <v>205837004293</v>
      </c>
      <c r="K82" s="4" t="s">
        <v>327</v>
      </c>
      <c r="L82" s="4" t="s">
        <v>53</v>
      </c>
      <c r="M82" s="4" t="s">
        <v>328</v>
      </c>
      <c r="N82" s="10" t="s">
        <v>22</v>
      </c>
      <c r="O82" s="27">
        <v>1</v>
      </c>
      <c r="P82" s="19"/>
      <c r="Q82" s="19"/>
      <c r="R82" s="19"/>
      <c r="S82" s="17">
        <f t="shared" si="1"/>
        <v>0</v>
      </c>
    </row>
    <row r="83" spans="1:19" x14ac:dyDescent="0.2">
      <c r="A83" s="4" t="s">
        <v>51</v>
      </c>
      <c r="B83" s="4" t="s">
        <v>92</v>
      </c>
      <c r="C83" s="4" t="s">
        <v>93</v>
      </c>
      <c r="D83" s="4" t="s">
        <v>94</v>
      </c>
      <c r="E83" s="5" t="s">
        <v>1225</v>
      </c>
      <c r="F83" s="4" t="s">
        <v>192</v>
      </c>
      <c r="G83" s="4"/>
      <c r="H83" s="10">
        <v>205837000492</v>
      </c>
      <c r="I83" s="4" t="s">
        <v>1263</v>
      </c>
      <c r="J83" s="10">
        <v>205837002479</v>
      </c>
      <c r="K83" s="4" t="s">
        <v>1264</v>
      </c>
      <c r="L83" s="4" t="s">
        <v>53</v>
      </c>
      <c r="M83" s="4" t="s">
        <v>1265</v>
      </c>
      <c r="N83" s="10" t="s">
        <v>22</v>
      </c>
      <c r="O83" s="27">
        <v>1</v>
      </c>
      <c r="P83" s="19"/>
      <c r="Q83" s="19"/>
      <c r="R83" s="19"/>
      <c r="S83" s="17">
        <f t="shared" si="1"/>
        <v>0</v>
      </c>
    </row>
    <row r="84" spans="1:19" x14ac:dyDescent="0.2">
      <c r="A84" s="4" t="s">
        <v>51</v>
      </c>
      <c r="B84" s="4" t="s">
        <v>92</v>
      </c>
      <c r="C84" s="4" t="s">
        <v>93</v>
      </c>
      <c r="D84" s="4" t="s">
        <v>94</v>
      </c>
      <c r="E84" s="5" t="s">
        <v>1225</v>
      </c>
      <c r="F84" s="4" t="s">
        <v>192</v>
      </c>
      <c r="G84" s="4"/>
      <c r="H84" s="10">
        <v>205837002916</v>
      </c>
      <c r="I84" s="4" t="s">
        <v>1266</v>
      </c>
      <c r="J84" s="10">
        <v>205837003696</v>
      </c>
      <c r="K84" s="4" t="s">
        <v>1267</v>
      </c>
      <c r="L84" s="4" t="s">
        <v>53</v>
      </c>
      <c r="M84" s="4" t="s">
        <v>1268</v>
      </c>
      <c r="N84" s="10" t="s">
        <v>22</v>
      </c>
      <c r="O84" s="27">
        <v>1</v>
      </c>
      <c r="P84" s="19"/>
      <c r="Q84" s="19"/>
      <c r="R84" s="19"/>
      <c r="S84" s="17">
        <f t="shared" si="1"/>
        <v>0</v>
      </c>
    </row>
    <row r="85" spans="1:19" x14ac:dyDescent="0.2">
      <c r="A85" s="4" t="s">
        <v>51</v>
      </c>
      <c r="B85" s="4" t="s">
        <v>92</v>
      </c>
      <c r="C85" s="4" t="s">
        <v>93</v>
      </c>
      <c r="D85" s="4" t="s">
        <v>94</v>
      </c>
      <c r="E85" s="5" t="s">
        <v>1225</v>
      </c>
      <c r="F85" s="4" t="s">
        <v>192</v>
      </c>
      <c r="G85" s="4"/>
      <c r="H85" s="10">
        <v>105837006194</v>
      </c>
      <c r="I85" s="4" t="s">
        <v>329</v>
      </c>
      <c r="J85" s="10">
        <v>105837006054</v>
      </c>
      <c r="K85" s="4" t="s">
        <v>330</v>
      </c>
      <c r="L85" s="4" t="s">
        <v>53</v>
      </c>
      <c r="M85" s="4" t="s">
        <v>331</v>
      </c>
      <c r="N85" s="10" t="s">
        <v>23</v>
      </c>
      <c r="O85" s="27">
        <v>1</v>
      </c>
      <c r="P85" s="19"/>
      <c r="Q85" s="19"/>
      <c r="R85" s="19"/>
      <c r="S85" s="17">
        <f t="shared" si="1"/>
        <v>0</v>
      </c>
    </row>
    <row r="86" spans="1:19" x14ac:dyDescent="0.2">
      <c r="A86" s="4" t="s">
        <v>51</v>
      </c>
      <c r="B86" s="4" t="s">
        <v>92</v>
      </c>
      <c r="C86" s="4" t="s">
        <v>93</v>
      </c>
      <c r="D86" s="4" t="s">
        <v>94</v>
      </c>
      <c r="E86" s="5" t="s">
        <v>1225</v>
      </c>
      <c r="F86" s="4" t="s">
        <v>192</v>
      </c>
      <c r="G86" s="4"/>
      <c r="H86" s="10">
        <v>205837002771</v>
      </c>
      <c r="I86" s="4" t="s">
        <v>332</v>
      </c>
      <c r="J86" s="10">
        <v>205837002762</v>
      </c>
      <c r="K86" s="4" t="s">
        <v>1269</v>
      </c>
      <c r="L86" s="4" t="s">
        <v>53</v>
      </c>
      <c r="M86" s="4" t="s">
        <v>1270</v>
      </c>
      <c r="N86" s="10" t="s">
        <v>22</v>
      </c>
      <c r="O86" s="27">
        <v>1</v>
      </c>
      <c r="P86" s="19"/>
      <c r="Q86" s="19"/>
      <c r="R86" s="19"/>
      <c r="S86" s="17">
        <f t="shared" si="1"/>
        <v>0</v>
      </c>
    </row>
    <row r="87" spans="1:19" x14ac:dyDescent="0.2">
      <c r="A87" s="4" t="s">
        <v>51</v>
      </c>
      <c r="B87" s="4" t="s">
        <v>92</v>
      </c>
      <c r="C87" s="4" t="s">
        <v>93</v>
      </c>
      <c r="D87" s="4" t="s">
        <v>94</v>
      </c>
      <c r="E87" s="5" t="s">
        <v>1225</v>
      </c>
      <c r="F87" s="4" t="s">
        <v>192</v>
      </c>
      <c r="G87" s="4"/>
      <c r="H87" s="10">
        <v>205837002771</v>
      </c>
      <c r="I87" s="4" t="s">
        <v>332</v>
      </c>
      <c r="J87" s="10">
        <v>205837002771</v>
      </c>
      <c r="K87" s="4" t="s">
        <v>332</v>
      </c>
      <c r="L87" s="4" t="s">
        <v>54</v>
      </c>
      <c r="M87" s="4" t="s">
        <v>333</v>
      </c>
      <c r="N87" s="10" t="s">
        <v>22</v>
      </c>
      <c r="O87" s="27">
        <v>1</v>
      </c>
      <c r="P87" s="19"/>
      <c r="Q87" s="19"/>
      <c r="R87" s="19"/>
      <c r="S87" s="17">
        <f t="shared" si="1"/>
        <v>0</v>
      </c>
    </row>
    <row r="88" spans="1:19" x14ac:dyDescent="0.2">
      <c r="A88" s="4" t="s">
        <v>51</v>
      </c>
      <c r="B88" s="4" t="s">
        <v>92</v>
      </c>
      <c r="C88" s="4" t="s">
        <v>93</v>
      </c>
      <c r="D88" s="4" t="s">
        <v>94</v>
      </c>
      <c r="E88" s="5" t="s">
        <v>1225</v>
      </c>
      <c r="F88" s="4" t="s">
        <v>192</v>
      </c>
      <c r="G88" s="4"/>
      <c r="H88" s="10">
        <v>205837005133</v>
      </c>
      <c r="I88" s="4" t="s">
        <v>1271</v>
      </c>
      <c r="J88" s="10">
        <v>205837000107</v>
      </c>
      <c r="K88" s="4" t="s">
        <v>1272</v>
      </c>
      <c r="L88" s="4" t="s">
        <v>53</v>
      </c>
      <c r="M88" s="4" t="s">
        <v>1273</v>
      </c>
      <c r="N88" s="10" t="s">
        <v>22</v>
      </c>
      <c r="O88" s="27">
        <v>1</v>
      </c>
      <c r="P88" s="19"/>
      <c r="Q88" s="19"/>
      <c r="R88" s="19"/>
      <c r="S88" s="17">
        <f t="shared" si="1"/>
        <v>0</v>
      </c>
    </row>
    <row r="89" spans="1:19" x14ac:dyDescent="0.2">
      <c r="A89" s="4" t="s">
        <v>51</v>
      </c>
      <c r="B89" s="4" t="s">
        <v>92</v>
      </c>
      <c r="C89" s="4" t="s">
        <v>93</v>
      </c>
      <c r="D89" s="4" t="s">
        <v>94</v>
      </c>
      <c r="E89" s="5" t="s">
        <v>1225</v>
      </c>
      <c r="F89" s="4" t="s">
        <v>192</v>
      </c>
      <c r="G89" s="4"/>
      <c r="H89" s="10">
        <v>205837000883</v>
      </c>
      <c r="I89" s="4" t="s">
        <v>334</v>
      </c>
      <c r="J89" s="10">
        <v>205837000883</v>
      </c>
      <c r="K89" s="4" t="s">
        <v>335</v>
      </c>
      <c r="L89" s="4" t="s">
        <v>54</v>
      </c>
      <c r="M89" s="4" t="s">
        <v>336</v>
      </c>
      <c r="N89" s="10" t="s">
        <v>22</v>
      </c>
      <c r="O89" s="27">
        <v>1</v>
      </c>
      <c r="P89" s="19"/>
      <c r="Q89" s="19"/>
      <c r="R89" s="19"/>
      <c r="S89" s="17">
        <f t="shared" si="1"/>
        <v>0</v>
      </c>
    </row>
    <row r="90" spans="1:19" x14ac:dyDescent="0.2">
      <c r="A90" s="4" t="s">
        <v>51</v>
      </c>
      <c r="B90" s="4" t="s">
        <v>92</v>
      </c>
      <c r="C90" s="4" t="s">
        <v>93</v>
      </c>
      <c r="D90" s="4" t="s">
        <v>94</v>
      </c>
      <c r="E90" s="5" t="s">
        <v>1225</v>
      </c>
      <c r="F90" s="4" t="s">
        <v>192</v>
      </c>
      <c r="G90" s="4"/>
      <c r="H90" s="10">
        <v>205837002151</v>
      </c>
      <c r="I90" s="4" t="s">
        <v>337</v>
      </c>
      <c r="J90" s="10">
        <v>205837002151</v>
      </c>
      <c r="K90" s="4" t="s">
        <v>338</v>
      </c>
      <c r="L90" s="4" t="s">
        <v>54</v>
      </c>
      <c r="M90" s="4" t="s">
        <v>339</v>
      </c>
      <c r="N90" s="10" t="s">
        <v>22</v>
      </c>
      <c r="O90" s="27">
        <v>1</v>
      </c>
      <c r="P90" s="19"/>
      <c r="Q90" s="19"/>
      <c r="R90" s="19"/>
      <c r="S90" s="17">
        <f t="shared" si="1"/>
        <v>0</v>
      </c>
    </row>
    <row r="91" spans="1:19" x14ac:dyDescent="0.2">
      <c r="A91" s="4" t="s">
        <v>51</v>
      </c>
      <c r="B91" s="4" t="s">
        <v>92</v>
      </c>
      <c r="C91" s="4" t="s">
        <v>93</v>
      </c>
      <c r="D91" s="4" t="s">
        <v>94</v>
      </c>
      <c r="E91" s="5" t="s">
        <v>1225</v>
      </c>
      <c r="F91" s="4" t="s">
        <v>192</v>
      </c>
      <c r="G91" s="4"/>
      <c r="H91" s="10">
        <v>205837000450</v>
      </c>
      <c r="I91" s="4" t="s">
        <v>96</v>
      </c>
      <c r="J91" s="10">
        <v>205837005648</v>
      </c>
      <c r="K91" s="4" t="s">
        <v>1274</v>
      </c>
      <c r="L91" s="4" t="s">
        <v>53</v>
      </c>
      <c r="M91" s="4" t="s">
        <v>1275</v>
      </c>
      <c r="N91" s="10" t="s">
        <v>22</v>
      </c>
      <c r="O91" s="27">
        <v>1</v>
      </c>
      <c r="P91" s="19"/>
      <c r="Q91" s="19"/>
      <c r="R91" s="19"/>
      <c r="S91" s="17">
        <f t="shared" si="1"/>
        <v>0</v>
      </c>
    </row>
    <row r="92" spans="1:19" x14ac:dyDescent="0.2">
      <c r="A92" s="4" t="s">
        <v>51</v>
      </c>
      <c r="B92" s="4" t="s">
        <v>92</v>
      </c>
      <c r="C92" s="4" t="s">
        <v>93</v>
      </c>
      <c r="D92" s="4" t="s">
        <v>94</v>
      </c>
      <c r="E92" s="5" t="s">
        <v>1225</v>
      </c>
      <c r="F92" s="4" t="s">
        <v>192</v>
      </c>
      <c r="G92" s="4"/>
      <c r="H92" s="10">
        <v>205837000450</v>
      </c>
      <c r="I92" s="4" t="s">
        <v>96</v>
      </c>
      <c r="J92" s="10">
        <v>205837000450</v>
      </c>
      <c r="K92" s="4" t="s">
        <v>96</v>
      </c>
      <c r="L92" s="4" t="s">
        <v>54</v>
      </c>
      <c r="M92" s="4" t="s">
        <v>340</v>
      </c>
      <c r="N92" s="10" t="s">
        <v>22</v>
      </c>
      <c r="O92" s="27">
        <v>1</v>
      </c>
      <c r="P92" s="19"/>
      <c r="Q92" s="19"/>
      <c r="R92" s="19"/>
      <c r="S92" s="17">
        <f t="shared" si="1"/>
        <v>0</v>
      </c>
    </row>
    <row r="93" spans="1:19" x14ac:dyDescent="0.2">
      <c r="A93" s="4" t="s">
        <v>51</v>
      </c>
      <c r="B93" s="4" t="s">
        <v>92</v>
      </c>
      <c r="C93" s="4" t="s">
        <v>93</v>
      </c>
      <c r="D93" s="4" t="s">
        <v>94</v>
      </c>
      <c r="E93" s="5" t="s">
        <v>1225</v>
      </c>
      <c r="F93" s="4" t="s">
        <v>192</v>
      </c>
      <c r="G93" s="4"/>
      <c r="H93" s="10">
        <v>205837004129</v>
      </c>
      <c r="I93" s="4" t="s">
        <v>1276</v>
      </c>
      <c r="J93" s="10">
        <v>205837001928</v>
      </c>
      <c r="K93" s="4" t="s">
        <v>1277</v>
      </c>
      <c r="L93" s="4" t="s">
        <v>53</v>
      </c>
      <c r="M93" s="4" t="s">
        <v>1278</v>
      </c>
      <c r="N93" s="10" t="s">
        <v>22</v>
      </c>
      <c r="O93" s="27">
        <v>1</v>
      </c>
      <c r="P93" s="19"/>
      <c r="Q93" s="19"/>
      <c r="R93" s="19"/>
      <c r="S93" s="17">
        <f t="shared" si="1"/>
        <v>0</v>
      </c>
    </row>
    <row r="94" spans="1:19" x14ac:dyDescent="0.2">
      <c r="A94" s="4" t="s">
        <v>51</v>
      </c>
      <c r="B94" s="4" t="s">
        <v>92</v>
      </c>
      <c r="C94" s="4" t="s">
        <v>93</v>
      </c>
      <c r="D94" s="4" t="s">
        <v>94</v>
      </c>
      <c r="E94" s="5" t="s">
        <v>1225</v>
      </c>
      <c r="F94" s="4" t="s">
        <v>192</v>
      </c>
      <c r="G94" s="4"/>
      <c r="H94" s="10">
        <v>205837001880</v>
      </c>
      <c r="I94" s="4" t="s">
        <v>97</v>
      </c>
      <c r="J94" s="10">
        <v>205837000051</v>
      </c>
      <c r="K94" s="4" t="s">
        <v>341</v>
      </c>
      <c r="L94" s="4" t="s">
        <v>53</v>
      </c>
      <c r="M94" s="4" t="s">
        <v>342</v>
      </c>
      <c r="N94" s="10" t="s">
        <v>22</v>
      </c>
      <c r="O94" s="27">
        <v>1</v>
      </c>
      <c r="P94" s="19"/>
      <c r="Q94" s="19"/>
      <c r="R94" s="19"/>
      <c r="S94" s="17">
        <f t="shared" si="1"/>
        <v>0</v>
      </c>
    </row>
    <row r="95" spans="1:19" x14ac:dyDescent="0.2">
      <c r="A95" s="4" t="s">
        <v>51</v>
      </c>
      <c r="B95" s="4" t="s">
        <v>92</v>
      </c>
      <c r="C95" s="4" t="s">
        <v>93</v>
      </c>
      <c r="D95" s="4" t="s">
        <v>94</v>
      </c>
      <c r="E95" s="5" t="s">
        <v>1225</v>
      </c>
      <c r="F95" s="4" t="s">
        <v>192</v>
      </c>
      <c r="G95" s="4"/>
      <c r="H95" s="10">
        <v>105837003870</v>
      </c>
      <c r="I95" s="4" t="s">
        <v>343</v>
      </c>
      <c r="J95" s="10">
        <v>105837000200</v>
      </c>
      <c r="K95" s="4" t="s">
        <v>344</v>
      </c>
      <c r="L95" s="4" t="s">
        <v>53</v>
      </c>
      <c r="M95" s="4" t="s">
        <v>345</v>
      </c>
      <c r="N95" s="10" t="s">
        <v>23</v>
      </c>
      <c r="O95" s="27">
        <v>1</v>
      </c>
      <c r="P95" s="19"/>
      <c r="Q95" s="19"/>
      <c r="R95" s="19"/>
      <c r="S95" s="17">
        <f t="shared" si="1"/>
        <v>0</v>
      </c>
    </row>
    <row r="96" spans="1:19" x14ac:dyDescent="0.2">
      <c r="A96" s="4" t="s">
        <v>51</v>
      </c>
      <c r="B96" s="4" t="s">
        <v>92</v>
      </c>
      <c r="C96" s="4" t="s">
        <v>93</v>
      </c>
      <c r="D96" s="4" t="s">
        <v>94</v>
      </c>
      <c r="E96" s="5" t="s">
        <v>1225</v>
      </c>
      <c r="F96" s="4" t="s">
        <v>192</v>
      </c>
      <c r="G96" s="4"/>
      <c r="H96" s="10">
        <v>105837006097</v>
      </c>
      <c r="I96" s="4" t="s">
        <v>346</v>
      </c>
      <c r="J96" s="10">
        <v>105837006097</v>
      </c>
      <c r="K96" s="4" t="s">
        <v>346</v>
      </c>
      <c r="L96" s="4" t="s">
        <v>54</v>
      </c>
      <c r="M96" s="4" t="s">
        <v>347</v>
      </c>
      <c r="N96" s="10" t="s">
        <v>23</v>
      </c>
      <c r="O96" s="27">
        <v>2</v>
      </c>
      <c r="P96" s="19"/>
      <c r="Q96" s="19"/>
      <c r="R96" s="19"/>
      <c r="S96" s="17">
        <f t="shared" si="1"/>
        <v>0</v>
      </c>
    </row>
    <row r="97" spans="1:19" x14ac:dyDescent="0.2">
      <c r="A97" s="4" t="s">
        <v>51</v>
      </c>
      <c r="B97" s="4" t="s">
        <v>92</v>
      </c>
      <c r="C97" s="4" t="s">
        <v>93</v>
      </c>
      <c r="D97" s="4" t="s">
        <v>94</v>
      </c>
      <c r="E97" s="5" t="s">
        <v>1225</v>
      </c>
      <c r="F97" s="4" t="s">
        <v>192</v>
      </c>
      <c r="G97" s="4"/>
      <c r="H97" s="10">
        <v>405837002257</v>
      </c>
      <c r="I97" s="4" t="s">
        <v>348</v>
      </c>
      <c r="J97" s="10">
        <v>405837002257</v>
      </c>
      <c r="K97" s="4" t="s">
        <v>348</v>
      </c>
      <c r="L97" s="4" t="s">
        <v>54</v>
      </c>
      <c r="M97" s="4" t="s">
        <v>349</v>
      </c>
      <c r="N97" s="10" t="s">
        <v>22</v>
      </c>
      <c r="O97" s="27">
        <v>1</v>
      </c>
      <c r="P97" s="19"/>
      <c r="Q97" s="19"/>
      <c r="R97" s="19"/>
      <c r="S97" s="17">
        <f t="shared" si="1"/>
        <v>0</v>
      </c>
    </row>
    <row r="98" spans="1:19" x14ac:dyDescent="0.2">
      <c r="A98" s="4" t="s">
        <v>350</v>
      </c>
      <c r="B98" s="4" t="s">
        <v>351</v>
      </c>
      <c r="C98" s="4" t="s">
        <v>352</v>
      </c>
      <c r="D98" s="4" t="s">
        <v>353</v>
      </c>
      <c r="E98" s="5" t="s">
        <v>1225</v>
      </c>
      <c r="F98" s="4" t="s">
        <v>350</v>
      </c>
      <c r="G98" s="4" t="s">
        <v>182</v>
      </c>
      <c r="H98" s="10">
        <v>281065001569</v>
      </c>
      <c r="I98" s="4" t="s">
        <v>354</v>
      </c>
      <c r="J98" s="10">
        <v>281065002417</v>
      </c>
      <c r="K98" s="4" t="s">
        <v>1279</v>
      </c>
      <c r="L98" s="4" t="s">
        <v>53</v>
      </c>
      <c r="M98" s="4" t="s">
        <v>1280</v>
      </c>
      <c r="N98" s="10" t="s">
        <v>22</v>
      </c>
      <c r="O98" s="27">
        <v>1</v>
      </c>
      <c r="P98" s="19"/>
      <c r="Q98" s="19"/>
      <c r="R98" s="19"/>
      <c r="S98" s="17">
        <f t="shared" si="1"/>
        <v>0</v>
      </c>
    </row>
    <row r="99" spans="1:19" x14ac:dyDescent="0.2">
      <c r="A99" s="4" t="s">
        <v>350</v>
      </c>
      <c r="B99" s="4" t="s">
        <v>351</v>
      </c>
      <c r="C99" s="4" t="s">
        <v>352</v>
      </c>
      <c r="D99" s="4" t="s">
        <v>353</v>
      </c>
      <c r="E99" s="5" t="s">
        <v>1225</v>
      </c>
      <c r="F99" s="4" t="s">
        <v>350</v>
      </c>
      <c r="G99" s="4" t="s">
        <v>182</v>
      </c>
      <c r="H99" s="10">
        <v>281065001569</v>
      </c>
      <c r="I99" s="4" t="s">
        <v>354</v>
      </c>
      <c r="J99" s="10">
        <v>281001002812</v>
      </c>
      <c r="K99" s="4" t="s">
        <v>355</v>
      </c>
      <c r="L99" s="4" t="s">
        <v>53</v>
      </c>
      <c r="M99" s="4" t="s">
        <v>356</v>
      </c>
      <c r="N99" s="10" t="s">
        <v>22</v>
      </c>
      <c r="O99" s="27">
        <v>1</v>
      </c>
      <c r="P99" s="19"/>
      <c r="Q99" s="19"/>
      <c r="R99" s="19"/>
      <c r="S99" s="17">
        <f t="shared" si="1"/>
        <v>0</v>
      </c>
    </row>
    <row r="100" spans="1:19" x14ac:dyDescent="0.2">
      <c r="A100" s="4" t="s">
        <v>350</v>
      </c>
      <c r="B100" s="4" t="s">
        <v>351</v>
      </c>
      <c r="C100" s="4" t="s">
        <v>352</v>
      </c>
      <c r="D100" s="4" t="s">
        <v>353</v>
      </c>
      <c r="E100" s="5" t="s">
        <v>1225</v>
      </c>
      <c r="F100" s="4" t="s">
        <v>350</v>
      </c>
      <c r="G100" s="4" t="s">
        <v>182</v>
      </c>
      <c r="H100" s="10">
        <v>281065001569</v>
      </c>
      <c r="I100" s="4" t="s">
        <v>354</v>
      </c>
      <c r="J100" s="10">
        <v>281065003081</v>
      </c>
      <c r="K100" s="4" t="s">
        <v>357</v>
      </c>
      <c r="L100" s="4" t="s">
        <v>53</v>
      </c>
      <c r="M100" s="4" t="s">
        <v>356</v>
      </c>
      <c r="N100" s="10" t="s">
        <v>22</v>
      </c>
      <c r="O100" s="27">
        <v>1</v>
      </c>
      <c r="P100" s="19"/>
      <c r="Q100" s="19"/>
      <c r="R100" s="19"/>
      <c r="S100" s="17">
        <f t="shared" si="1"/>
        <v>0</v>
      </c>
    </row>
    <row r="101" spans="1:19" x14ac:dyDescent="0.2">
      <c r="A101" s="4" t="s">
        <v>350</v>
      </c>
      <c r="B101" s="4" t="s">
        <v>351</v>
      </c>
      <c r="C101" s="4" t="s">
        <v>352</v>
      </c>
      <c r="D101" s="4" t="s">
        <v>353</v>
      </c>
      <c r="E101" s="5" t="s">
        <v>1225</v>
      </c>
      <c r="F101" s="4" t="s">
        <v>350</v>
      </c>
      <c r="G101" s="4" t="s">
        <v>182</v>
      </c>
      <c r="H101" s="10">
        <v>281065001411</v>
      </c>
      <c r="I101" s="4" t="s">
        <v>358</v>
      </c>
      <c r="J101" s="10">
        <v>281065001411</v>
      </c>
      <c r="K101" s="4" t="s">
        <v>359</v>
      </c>
      <c r="L101" s="4" t="s">
        <v>54</v>
      </c>
      <c r="M101" s="4" t="s">
        <v>360</v>
      </c>
      <c r="N101" s="10" t="s">
        <v>22</v>
      </c>
      <c r="O101" s="27">
        <v>1</v>
      </c>
      <c r="P101" s="19"/>
      <c r="Q101" s="19"/>
      <c r="R101" s="19"/>
      <c r="S101" s="17">
        <f t="shared" si="1"/>
        <v>0</v>
      </c>
    </row>
    <row r="102" spans="1:19" x14ac:dyDescent="0.2">
      <c r="A102" s="4" t="s">
        <v>350</v>
      </c>
      <c r="B102" s="4" t="s">
        <v>351</v>
      </c>
      <c r="C102" s="4" t="s">
        <v>352</v>
      </c>
      <c r="D102" s="4" t="s">
        <v>353</v>
      </c>
      <c r="E102" s="5" t="s">
        <v>1225</v>
      </c>
      <c r="F102" s="4" t="s">
        <v>350</v>
      </c>
      <c r="G102" s="4" t="s">
        <v>182</v>
      </c>
      <c r="H102" s="10">
        <v>281065001411</v>
      </c>
      <c r="I102" s="4" t="s">
        <v>358</v>
      </c>
      <c r="J102" s="10">
        <v>281065002000</v>
      </c>
      <c r="K102" s="4" t="s">
        <v>361</v>
      </c>
      <c r="L102" s="4" t="s">
        <v>53</v>
      </c>
      <c r="M102" s="4" t="s">
        <v>362</v>
      </c>
      <c r="N102" s="10" t="s">
        <v>22</v>
      </c>
      <c r="O102" s="27">
        <v>1</v>
      </c>
      <c r="P102" s="19"/>
      <c r="Q102" s="19"/>
      <c r="R102" s="19"/>
      <c r="S102" s="17">
        <f t="shared" si="1"/>
        <v>0</v>
      </c>
    </row>
    <row r="103" spans="1:19" x14ac:dyDescent="0.2">
      <c r="A103" s="4" t="s">
        <v>350</v>
      </c>
      <c r="B103" s="4" t="s">
        <v>351</v>
      </c>
      <c r="C103" s="4" t="s">
        <v>352</v>
      </c>
      <c r="D103" s="4" t="s">
        <v>353</v>
      </c>
      <c r="E103" s="5" t="s">
        <v>1225</v>
      </c>
      <c r="F103" s="4" t="s">
        <v>350</v>
      </c>
      <c r="G103" s="4" t="s">
        <v>182</v>
      </c>
      <c r="H103" s="10">
        <v>281065000627</v>
      </c>
      <c r="I103" s="4" t="s">
        <v>363</v>
      </c>
      <c r="J103" s="10">
        <v>281065000627</v>
      </c>
      <c r="K103" s="4" t="s">
        <v>364</v>
      </c>
      <c r="L103" s="4" t="s">
        <v>54</v>
      </c>
      <c r="M103" s="4" t="s">
        <v>365</v>
      </c>
      <c r="N103" s="10" t="s">
        <v>22</v>
      </c>
      <c r="O103" s="27">
        <v>1</v>
      </c>
      <c r="P103" s="19"/>
      <c r="Q103" s="19"/>
      <c r="R103" s="19"/>
      <c r="S103" s="17">
        <f t="shared" si="1"/>
        <v>0</v>
      </c>
    </row>
    <row r="104" spans="1:19" x14ac:dyDescent="0.2">
      <c r="A104" s="4" t="s">
        <v>350</v>
      </c>
      <c r="B104" s="4" t="s">
        <v>351</v>
      </c>
      <c r="C104" s="4" t="s">
        <v>352</v>
      </c>
      <c r="D104" s="4" t="s">
        <v>353</v>
      </c>
      <c r="E104" s="5" t="s">
        <v>1225</v>
      </c>
      <c r="F104" s="4" t="s">
        <v>350</v>
      </c>
      <c r="G104" s="4" t="s">
        <v>182</v>
      </c>
      <c r="H104" s="10">
        <v>281065002611</v>
      </c>
      <c r="I104" s="4" t="s">
        <v>366</v>
      </c>
      <c r="J104" s="10">
        <v>281065002611</v>
      </c>
      <c r="K104" s="4" t="s">
        <v>367</v>
      </c>
      <c r="L104" s="4" t="s">
        <v>54</v>
      </c>
      <c r="M104" s="4" t="s">
        <v>368</v>
      </c>
      <c r="N104" s="10" t="s">
        <v>22</v>
      </c>
      <c r="O104" s="27">
        <v>1</v>
      </c>
      <c r="P104" s="19"/>
      <c r="Q104" s="19"/>
      <c r="R104" s="19"/>
      <c r="S104" s="17">
        <f t="shared" si="1"/>
        <v>0</v>
      </c>
    </row>
    <row r="105" spans="1:19" x14ac:dyDescent="0.2">
      <c r="A105" s="4" t="s">
        <v>350</v>
      </c>
      <c r="B105" s="4" t="s">
        <v>351</v>
      </c>
      <c r="C105" s="4" t="s">
        <v>352</v>
      </c>
      <c r="D105" s="4" t="s">
        <v>353</v>
      </c>
      <c r="E105" s="5" t="s">
        <v>1225</v>
      </c>
      <c r="F105" s="4" t="s">
        <v>350</v>
      </c>
      <c r="G105" s="4" t="s">
        <v>182</v>
      </c>
      <c r="H105" s="10">
        <v>281065002697</v>
      </c>
      <c r="I105" s="4" t="s">
        <v>369</v>
      </c>
      <c r="J105" s="10">
        <v>281065002697</v>
      </c>
      <c r="K105" s="4" t="s">
        <v>370</v>
      </c>
      <c r="L105" s="4" t="s">
        <v>54</v>
      </c>
      <c r="M105" s="4" t="s">
        <v>371</v>
      </c>
      <c r="N105" s="10" t="s">
        <v>22</v>
      </c>
      <c r="O105" s="27">
        <v>1</v>
      </c>
      <c r="P105" s="19"/>
      <c r="Q105" s="19"/>
      <c r="R105" s="19"/>
      <c r="S105" s="17">
        <f t="shared" si="1"/>
        <v>0</v>
      </c>
    </row>
    <row r="106" spans="1:19" x14ac:dyDescent="0.2">
      <c r="A106" s="4" t="s">
        <v>350</v>
      </c>
      <c r="B106" s="4" t="s">
        <v>351</v>
      </c>
      <c r="C106" s="4" t="s">
        <v>372</v>
      </c>
      <c r="D106" s="4" t="s">
        <v>373</v>
      </c>
      <c r="E106" s="5" t="s">
        <v>1225</v>
      </c>
      <c r="F106" s="4" t="s">
        <v>350</v>
      </c>
      <c r="G106" s="4"/>
      <c r="H106" s="10">
        <v>281736002069</v>
      </c>
      <c r="I106" s="4" t="s">
        <v>374</v>
      </c>
      <c r="J106" s="10">
        <v>281300000231</v>
      </c>
      <c r="K106" s="4" t="s">
        <v>375</v>
      </c>
      <c r="L106" s="4" t="s">
        <v>53</v>
      </c>
      <c r="M106" s="4" t="s">
        <v>376</v>
      </c>
      <c r="N106" s="10" t="s">
        <v>22</v>
      </c>
      <c r="O106" s="27">
        <v>1</v>
      </c>
      <c r="P106" s="19"/>
      <c r="Q106" s="19"/>
      <c r="R106" s="19"/>
      <c r="S106" s="17">
        <f t="shared" si="1"/>
        <v>0</v>
      </c>
    </row>
    <row r="107" spans="1:19" x14ac:dyDescent="0.2">
      <c r="A107" s="4" t="s">
        <v>350</v>
      </c>
      <c r="B107" s="4" t="s">
        <v>351</v>
      </c>
      <c r="C107" s="4" t="s">
        <v>372</v>
      </c>
      <c r="D107" s="4" t="s">
        <v>373</v>
      </c>
      <c r="E107" s="5" t="s">
        <v>1225</v>
      </c>
      <c r="F107" s="4" t="s">
        <v>350</v>
      </c>
      <c r="G107" s="4"/>
      <c r="H107" s="10">
        <v>281300000052</v>
      </c>
      <c r="I107" s="4" t="s">
        <v>377</v>
      </c>
      <c r="J107" s="10">
        <v>281300000052</v>
      </c>
      <c r="K107" s="4" t="s">
        <v>377</v>
      </c>
      <c r="L107" s="4" t="s">
        <v>54</v>
      </c>
      <c r="M107" s="4" t="s">
        <v>378</v>
      </c>
      <c r="N107" s="10" t="s">
        <v>22</v>
      </c>
      <c r="O107" s="27">
        <v>1</v>
      </c>
      <c r="P107" s="19"/>
      <c r="Q107" s="19"/>
      <c r="R107" s="19"/>
      <c r="S107" s="17">
        <f t="shared" si="1"/>
        <v>0</v>
      </c>
    </row>
    <row r="108" spans="1:19" x14ac:dyDescent="0.2">
      <c r="A108" s="4" t="s">
        <v>350</v>
      </c>
      <c r="B108" s="4" t="s">
        <v>351</v>
      </c>
      <c r="C108" s="4" t="s">
        <v>379</v>
      </c>
      <c r="D108" s="4" t="s">
        <v>380</v>
      </c>
      <c r="E108" s="5" t="s">
        <v>1225</v>
      </c>
      <c r="F108" s="4" t="s">
        <v>350</v>
      </c>
      <c r="G108" s="4"/>
      <c r="H108" s="10">
        <v>281736002581</v>
      </c>
      <c r="I108" s="4" t="s">
        <v>381</v>
      </c>
      <c r="J108" s="10">
        <v>181736002307</v>
      </c>
      <c r="K108" s="4" t="s">
        <v>382</v>
      </c>
      <c r="L108" s="4" t="s">
        <v>53</v>
      </c>
      <c r="M108" s="4" t="s">
        <v>383</v>
      </c>
      <c r="N108" s="10" t="s">
        <v>23</v>
      </c>
      <c r="O108" s="27">
        <v>1</v>
      </c>
      <c r="P108" s="19"/>
      <c r="Q108" s="19"/>
      <c r="R108" s="19"/>
      <c r="S108" s="17">
        <f t="shared" si="1"/>
        <v>0</v>
      </c>
    </row>
    <row r="109" spans="1:19" x14ac:dyDescent="0.2">
      <c r="A109" s="4" t="s">
        <v>350</v>
      </c>
      <c r="B109" s="4" t="s">
        <v>351</v>
      </c>
      <c r="C109" s="4" t="s">
        <v>379</v>
      </c>
      <c r="D109" s="4" t="s">
        <v>380</v>
      </c>
      <c r="E109" s="5" t="s">
        <v>1225</v>
      </c>
      <c r="F109" s="4" t="s">
        <v>350</v>
      </c>
      <c r="G109" s="4"/>
      <c r="H109" s="10">
        <v>181736001491</v>
      </c>
      <c r="I109" s="4" t="s">
        <v>384</v>
      </c>
      <c r="J109" s="10">
        <v>181736001491</v>
      </c>
      <c r="K109" s="4" t="s">
        <v>385</v>
      </c>
      <c r="L109" s="4" t="s">
        <v>54</v>
      </c>
      <c r="M109" s="4" t="s">
        <v>386</v>
      </c>
      <c r="N109" s="10" t="s">
        <v>23</v>
      </c>
      <c r="O109" s="27">
        <v>1</v>
      </c>
      <c r="P109" s="19"/>
      <c r="Q109" s="19"/>
      <c r="R109" s="19"/>
      <c r="S109" s="17">
        <f t="shared" si="1"/>
        <v>0</v>
      </c>
    </row>
    <row r="110" spans="1:19" x14ac:dyDescent="0.2">
      <c r="A110" s="4" t="s">
        <v>350</v>
      </c>
      <c r="B110" s="4" t="s">
        <v>351</v>
      </c>
      <c r="C110" s="4" t="s">
        <v>379</v>
      </c>
      <c r="D110" s="4" t="s">
        <v>380</v>
      </c>
      <c r="E110" s="5" t="s">
        <v>1225</v>
      </c>
      <c r="F110" s="4" t="s">
        <v>350</v>
      </c>
      <c r="G110" s="4"/>
      <c r="H110" s="10">
        <v>181736001467</v>
      </c>
      <c r="I110" s="4" t="s">
        <v>387</v>
      </c>
      <c r="J110" s="10">
        <v>181736000622</v>
      </c>
      <c r="K110" s="4" t="s">
        <v>388</v>
      </c>
      <c r="L110" s="4" t="s">
        <v>53</v>
      </c>
      <c r="M110" s="4" t="s">
        <v>389</v>
      </c>
      <c r="N110" s="10" t="s">
        <v>23</v>
      </c>
      <c r="O110" s="27">
        <v>1</v>
      </c>
      <c r="P110" s="19"/>
      <c r="Q110" s="19"/>
      <c r="R110" s="19"/>
      <c r="S110" s="17">
        <f t="shared" si="1"/>
        <v>0</v>
      </c>
    </row>
    <row r="111" spans="1:19" x14ac:dyDescent="0.2">
      <c r="A111" s="4" t="s">
        <v>350</v>
      </c>
      <c r="B111" s="4" t="s">
        <v>351</v>
      </c>
      <c r="C111" s="4" t="s">
        <v>379</v>
      </c>
      <c r="D111" s="4" t="s">
        <v>380</v>
      </c>
      <c r="E111" s="5" t="s">
        <v>1225</v>
      </c>
      <c r="F111" s="4" t="s">
        <v>350</v>
      </c>
      <c r="G111" s="4"/>
      <c r="H111" s="10">
        <v>181736001467</v>
      </c>
      <c r="I111" s="4" t="s">
        <v>387</v>
      </c>
      <c r="J111" s="10">
        <v>181736002391</v>
      </c>
      <c r="K111" s="4" t="s">
        <v>390</v>
      </c>
      <c r="L111" s="4" t="s">
        <v>53</v>
      </c>
      <c r="M111" s="4" t="s">
        <v>391</v>
      </c>
      <c r="N111" s="10" t="s">
        <v>23</v>
      </c>
      <c r="O111" s="27">
        <v>1</v>
      </c>
      <c r="P111" s="19"/>
      <c r="Q111" s="19"/>
      <c r="R111" s="19"/>
      <c r="S111" s="17">
        <f t="shared" si="1"/>
        <v>0</v>
      </c>
    </row>
    <row r="112" spans="1:19" x14ac:dyDescent="0.2">
      <c r="A112" s="4" t="s">
        <v>350</v>
      </c>
      <c r="B112" s="4" t="s">
        <v>351</v>
      </c>
      <c r="C112" s="4" t="s">
        <v>379</v>
      </c>
      <c r="D112" s="4" t="s">
        <v>380</v>
      </c>
      <c r="E112" s="5" t="s">
        <v>1225</v>
      </c>
      <c r="F112" s="4" t="s">
        <v>350</v>
      </c>
      <c r="G112" s="4"/>
      <c r="H112" s="10">
        <v>181736002315</v>
      </c>
      <c r="I112" s="4" t="s">
        <v>392</v>
      </c>
      <c r="J112" s="10">
        <v>181736000657</v>
      </c>
      <c r="K112" s="4" t="s">
        <v>393</v>
      </c>
      <c r="L112" s="4" t="s">
        <v>53</v>
      </c>
      <c r="M112" s="4" t="s">
        <v>394</v>
      </c>
      <c r="N112" s="10" t="s">
        <v>23</v>
      </c>
      <c r="O112" s="27">
        <v>2</v>
      </c>
      <c r="P112" s="19"/>
      <c r="Q112" s="19"/>
      <c r="R112" s="19"/>
      <c r="S112" s="17">
        <f t="shared" si="1"/>
        <v>0</v>
      </c>
    </row>
    <row r="113" spans="1:19" x14ac:dyDescent="0.2">
      <c r="A113" s="4" t="s">
        <v>350</v>
      </c>
      <c r="B113" s="4" t="s">
        <v>351</v>
      </c>
      <c r="C113" s="4" t="s">
        <v>379</v>
      </c>
      <c r="D113" s="4" t="s">
        <v>380</v>
      </c>
      <c r="E113" s="5" t="s">
        <v>1225</v>
      </c>
      <c r="F113" s="4" t="s">
        <v>350</v>
      </c>
      <c r="G113" s="4"/>
      <c r="H113" s="10">
        <v>181736002315</v>
      </c>
      <c r="I113" s="4" t="s">
        <v>392</v>
      </c>
      <c r="J113" s="10">
        <v>181736002137</v>
      </c>
      <c r="K113" s="4" t="s">
        <v>395</v>
      </c>
      <c r="L113" s="4" t="s">
        <v>53</v>
      </c>
      <c r="M113" s="4" t="s">
        <v>396</v>
      </c>
      <c r="N113" s="10" t="s">
        <v>23</v>
      </c>
      <c r="O113" s="27">
        <v>2</v>
      </c>
      <c r="P113" s="19"/>
      <c r="Q113" s="19"/>
      <c r="R113" s="19"/>
      <c r="S113" s="17">
        <f t="shared" si="1"/>
        <v>0</v>
      </c>
    </row>
    <row r="114" spans="1:19" x14ac:dyDescent="0.2">
      <c r="A114" s="4" t="s">
        <v>350</v>
      </c>
      <c r="B114" s="4" t="s">
        <v>351</v>
      </c>
      <c r="C114" s="4" t="s">
        <v>379</v>
      </c>
      <c r="D114" s="4" t="s">
        <v>380</v>
      </c>
      <c r="E114" s="5" t="s">
        <v>1225</v>
      </c>
      <c r="F114" s="4" t="s">
        <v>350</v>
      </c>
      <c r="G114" s="4"/>
      <c r="H114" s="10">
        <v>181736002315</v>
      </c>
      <c r="I114" s="4" t="s">
        <v>392</v>
      </c>
      <c r="J114" s="10">
        <v>181736002170</v>
      </c>
      <c r="K114" s="4" t="s">
        <v>397</v>
      </c>
      <c r="L114" s="4" t="s">
        <v>53</v>
      </c>
      <c r="M114" s="4" t="s">
        <v>398</v>
      </c>
      <c r="N114" s="10" t="s">
        <v>23</v>
      </c>
      <c r="O114" s="27">
        <v>2</v>
      </c>
      <c r="P114" s="19"/>
      <c r="Q114" s="19"/>
      <c r="R114" s="19"/>
      <c r="S114" s="17">
        <f t="shared" si="1"/>
        <v>0</v>
      </c>
    </row>
    <row r="115" spans="1:19" x14ac:dyDescent="0.2">
      <c r="A115" s="4" t="s">
        <v>350</v>
      </c>
      <c r="B115" s="4" t="s">
        <v>351</v>
      </c>
      <c r="C115" s="4" t="s">
        <v>399</v>
      </c>
      <c r="D115" s="4" t="s">
        <v>400</v>
      </c>
      <c r="E115" s="5" t="s">
        <v>1225</v>
      </c>
      <c r="F115" s="4" t="s">
        <v>350</v>
      </c>
      <c r="G115" s="4"/>
      <c r="H115" s="10">
        <v>281794000602</v>
      </c>
      <c r="I115" s="4" t="s">
        <v>401</v>
      </c>
      <c r="J115" s="10">
        <v>281794000602</v>
      </c>
      <c r="K115" s="4" t="s">
        <v>402</v>
      </c>
      <c r="L115" s="4" t="s">
        <v>54</v>
      </c>
      <c r="M115" s="4" t="s">
        <v>403</v>
      </c>
      <c r="N115" s="10" t="s">
        <v>22</v>
      </c>
      <c r="O115" s="27">
        <v>1</v>
      </c>
      <c r="P115" s="19"/>
      <c r="Q115" s="19"/>
      <c r="R115" s="19"/>
      <c r="S115" s="17">
        <f t="shared" si="1"/>
        <v>0</v>
      </c>
    </row>
    <row r="116" spans="1:19" x14ac:dyDescent="0.2">
      <c r="A116" s="4" t="s">
        <v>350</v>
      </c>
      <c r="B116" s="4" t="s">
        <v>351</v>
      </c>
      <c r="C116" s="4" t="s">
        <v>399</v>
      </c>
      <c r="D116" s="4" t="s">
        <v>400</v>
      </c>
      <c r="E116" s="5" t="s">
        <v>1225</v>
      </c>
      <c r="F116" s="4" t="s">
        <v>350</v>
      </c>
      <c r="G116" s="4"/>
      <c r="H116" s="10">
        <v>281794000564</v>
      </c>
      <c r="I116" s="4" t="s">
        <v>404</v>
      </c>
      <c r="J116" s="10">
        <v>281794000564</v>
      </c>
      <c r="K116" s="4" t="s">
        <v>405</v>
      </c>
      <c r="L116" s="4" t="s">
        <v>54</v>
      </c>
      <c r="M116" s="4" t="s">
        <v>406</v>
      </c>
      <c r="N116" s="10" t="s">
        <v>22</v>
      </c>
      <c r="O116" s="27">
        <v>1</v>
      </c>
      <c r="P116" s="19"/>
      <c r="Q116" s="19"/>
      <c r="R116" s="19"/>
      <c r="S116" s="17">
        <f t="shared" si="1"/>
        <v>0</v>
      </c>
    </row>
    <row r="117" spans="1:19" x14ac:dyDescent="0.2">
      <c r="A117" s="4" t="s">
        <v>350</v>
      </c>
      <c r="B117" s="4" t="s">
        <v>351</v>
      </c>
      <c r="C117" s="4" t="s">
        <v>399</v>
      </c>
      <c r="D117" s="4" t="s">
        <v>400</v>
      </c>
      <c r="E117" s="5" t="s">
        <v>1225</v>
      </c>
      <c r="F117" s="4" t="s">
        <v>350</v>
      </c>
      <c r="G117" s="4"/>
      <c r="H117" s="10">
        <v>281794004179</v>
      </c>
      <c r="I117" s="4" t="s">
        <v>407</v>
      </c>
      <c r="J117" s="10">
        <v>281794004179</v>
      </c>
      <c r="K117" s="4" t="s">
        <v>408</v>
      </c>
      <c r="L117" s="4" t="s">
        <v>54</v>
      </c>
      <c r="M117" s="4" t="s">
        <v>409</v>
      </c>
      <c r="N117" s="10" t="s">
        <v>22</v>
      </c>
      <c r="O117" s="27">
        <v>1</v>
      </c>
      <c r="P117" s="19"/>
      <c r="Q117" s="19"/>
      <c r="R117" s="19"/>
      <c r="S117" s="17">
        <f t="shared" si="1"/>
        <v>0</v>
      </c>
    </row>
    <row r="118" spans="1:19" x14ac:dyDescent="0.2">
      <c r="A118" s="4" t="s">
        <v>350</v>
      </c>
      <c r="B118" s="4" t="s">
        <v>351</v>
      </c>
      <c r="C118" s="4" t="s">
        <v>399</v>
      </c>
      <c r="D118" s="4" t="s">
        <v>400</v>
      </c>
      <c r="E118" s="5" t="s">
        <v>1225</v>
      </c>
      <c r="F118" s="4" t="s">
        <v>350</v>
      </c>
      <c r="G118" s="4"/>
      <c r="H118" s="10">
        <v>281794004179</v>
      </c>
      <c r="I118" s="4" t="s">
        <v>407</v>
      </c>
      <c r="J118" s="10">
        <v>281794003041</v>
      </c>
      <c r="K118" s="4" t="s">
        <v>410</v>
      </c>
      <c r="L118" s="4" t="s">
        <v>53</v>
      </c>
      <c r="M118" s="4" t="s">
        <v>411</v>
      </c>
      <c r="N118" s="10" t="s">
        <v>22</v>
      </c>
      <c r="O118" s="27">
        <v>1</v>
      </c>
      <c r="P118" s="19"/>
      <c r="Q118" s="19"/>
      <c r="R118" s="19"/>
      <c r="S118" s="17">
        <f t="shared" si="1"/>
        <v>0</v>
      </c>
    </row>
    <row r="119" spans="1:19" x14ac:dyDescent="0.2">
      <c r="A119" s="4" t="s">
        <v>350</v>
      </c>
      <c r="B119" s="4" t="s">
        <v>351</v>
      </c>
      <c r="C119" s="4" t="s">
        <v>399</v>
      </c>
      <c r="D119" s="4" t="s">
        <v>400</v>
      </c>
      <c r="E119" s="5" t="s">
        <v>1225</v>
      </c>
      <c r="F119" s="4" t="s">
        <v>350</v>
      </c>
      <c r="G119" s="4"/>
      <c r="H119" s="10">
        <v>181794000021</v>
      </c>
      <c r="I119" s="4" t="s">
        <v>412</v>
      </c>
      <c r="J119" s="10">
        <v>181794004361</v>
      </c>
      <c r="K119" s="4" t="s">
        <v>413</v>
      </c>
      <c r="L119" s="4" t="s">
        <v>53</v>
      </c>
      <c r="M119" s="4" t="s">
        <v>414</v>
      </c>
      <c r="N119" s="10" t="s">
        <v>23</v>
      </c>
      <c r="O119" s="27">
        <v>1</v>
      </c>
      <c r="P119" s="19"/>
      <c r="Q119" s="19"/>
      <c r="R119" s="19"/>
      <c r="S119" s="17">
        <f t="shared" si="1"/>
        <v>0</v>
      </c>
    </row>
    <row r="120" spans="1:19" x14ac:dyDescent="0.2">
      <c r="A120" s="4" t="s">
        <v>350</v>
      </c>
      <c r="B120" s="4" t="s">
        <v>351</v>
      </c>
      <c r="C120" s="4" t="s">
        <v>399</v>
      </c>
      <c r="D120" s="4" t="s">
        <v>400</v>
      </c>
      <c r="E120" s="5" t="s">
        <v>1225</v>
      </c>
      <c r="F120" s="4" t="s">
        <v>350</v>
      </c>
      <c r="G120" s="4"/>
      <c r="H120" s="10">
        <v>181794000021</v>
      </c>
      <c r="I120" s="4" t="s">
        <v>412</v>
      </c>
      <c r="J120" s="10">
        <v>181794000021</v>
      </c>
      <c r="K120" s="4" t="s">
        <v>415</v>
      </c>
      <c r="L120" s="4" t="s">
        <v>54</v>
      </c>
      <c r="M120" s="4" t="s">
        <v>416</v>
      </c>
      <c r="N120" s="10" t="s">
        <v>23</v>
      </c>
      <c r="O120" s="27">
        <v>2</v>
      </c>
      <c r="P120" s="19"/>
      <c r="Q120" s="19"/>
      <c r="R120" s="19"/>
      <c r="S120" s="17">
        <f t="shared" si="1"/>
        <v>0</v>
      </c>
    </row>
    <row r="121" spans="1:19" x14ac:dyDescent="0.2">
      <c r="A121" s="4" t="s">
        <v>350</v>
      </c>
      <c r="B121" s="4" t="s">
        <v>351</v>
      </c>
      <c r="C121" s="4" t="s">
        <v>399</v>
      </c>
      <c r="D121" s="4" t="s">
        <v>400</v>
      </c>
      <c r="E121" s="5" t="s">
        <v>1225</v>
      </c>
      <c r="F121" s="4" t="s">
        <v>350</v>
      </c>
      <c r="G121" s="4"/>
      <c r="H121" s="10">
        <v>181794000021</v>
      </c>
      <c r="I121" s="4" t="s">
        <v>412</v>
      </c>
      <c r="J121" s="10">
        <v>181794003801</v>
      </c>
      <c r="K121" s="4" t="s">
        <v>417</v>
      </c>
      <c r="L121" s="4" t="s">
        <v>53</v>
      </c>
      <c r="M121" s="4" t="s">
        <v>418</v>
      </c>
      <c r="N121" s="10" t="s">
        <v>23</v>
      </c>
      <c r="O121" s="27">
        <v>2</v>
      </c>
      <c r="P121" s="19"/>
      <c r="Q121" s="19"/>
      <c r="R121" s="19"/>
      <c r="S121" s="17">
        <f t="shared" si="1"/>
        <v>0</v>
      </c>
    </row>
    <row r="122" spans="1:19" x14ac:dyDescent="0.2">
      <c r="A122" s="4" t="s">
        <v>350</v>
      </c>
      <c r="B122" s="4" t="s">
        <v>351</v>
      </c>
      <c r="C122" s="4" t="s">
        <v>399</v>
      </c>
      <c r="D122" s="4" t="s">
        <v>400</v>
      </c>
      <c r="E122" s="5" t="s">
        <v>1225</v>
      </c>
      <c r="F122" s="4" t="s">
        <v>350</v>
      </c>
      <c r="G122" s="4"/>
      <c r="H122" s="10">
        <v>181794000748</v>
      </c>
      <c r="I122" s="4" t="s">
        <v>419</v>
      </c>
      <c r="J122" s="10">
        <v>181794005049</v>
      </c>
      <c r="K122" s="4" t="s">
        <v>420</v>
      </c>
      <c r="L122" s="4" t="s">
        <v>53</v>
      </c>
      <c r="M122" s="4" t="s">
        <v>421</v>
      </c>
      <c r="N122" s="10" t="s">
        <v>23</v>
      </c>
      <c r="O122" s="27">
        <v>1</v>
      </c>
      <c r="P122" s="19"/>
      <c r="Q122" s="19"/>
      <c r="R122" s="19"/>
      <c r="S122" s="17">
        <f t="shared" si="1"/>
        <v>0</v>
      </c>
    </row>
    <row r="123" spans="1:19" x14ac:dyDescent="0.2">
      <c r="A123" s="4" t="s">
        <v>350</v>
      </c>
      <c r="B123" s="4" t="s">
        <v>351</v>
      </c>
      <c r="C123" s="4" t="s">
        <v>399</v>
      </c>
      <c r="D123" s="4" t="s">
        <v>400</v>
      </c>
      <c r="E123" s="5" t="s">
        <v>1225</v>
      </c>
      <c r="F123" s="4" t="s">
        <v>350</v>
      </c>
      <c r="G123" s="4"/>
      <c r="H123" s="10">
        <v>181794000748</v>
      </c>
      <c r="I123" s="4" t="s">
        <v>419</v>
      </c>
      <c r="J123" s="10">
        <v>181794000748</v>
      </c>
      <c r="K123" s="4" t="s">
        <v>422</v>
      </c>
      <c r="L123" s="4" t="s">
        <v>54</v>
      </c>
      <c r="M123" s="4" t="s">
        <v>423</v>
      </c>
      <c r="N123" s="10" t="s">
        <v>23</v>
      </c>
      <c r="O123" s="27">
        <v>2</v>
      </c>
      <c r="P123" s="19"/>
      <c r="Q123" s="19"/>
      <c r="R123" s="19"/>
      <c r="S123" s="17">
        <f t="shared" si="1"/>
        <v>0</v>
      </c>
    </row>
    <row r="124" spans="1:19" x14ac:dyDescent="0.2">
      <c r="A124" s="4" t="s">
        <v>350</v>
      </c>
      <c r="B124" s="4" t="s">
        <v>351</v>
      </c>
      <c r="C124" s="4" t="s">
        <v>399</v>
      </c>
      <c r="D124" s="4" t="s">
        <v>400</v>
      </c>
      <c r="E124" s="5" t="s">
        <v>1225</v>
      </c>
      <c r="F124" s="4" t="s">
        <v>350</v>
      </c>
      <c r="G124" s="4"/>
      <c r="H124" s="10">
        <v>181794000748</v>
      </c>
      <c r="I124" s="4" t="s">
        <v>419</v>
      </c>
      <c r="J124" s="10">
        <v>181794004921</v>
      </c>
      <c r="K124" s="4" t="s">
        <v>424</v>
      </c>
      <c r="L124" s="4" t="s">
        <v>53</v>
      </c>
      <c r="M124" s="4" t="s">
        <v>425</v>
      </c>
      <c r="N124" s="10" t="s">
        <v>23</v>
      </c>
      <c r="O124" s="27">
        <v>1</v>
      </c>
      <c r="P124" s="19"/>
      <c r="Q124" s="19"/>
      <c r="R124" s="19"/>
      <c r="S124" s="17">
        <f t="shared" si="1"/>
        <v>0</v>
      </c>
    </row>
    <row r="125" spans="1:19" x14ac:dyDescent="0.2">
      <c r="A125" s="4" t="s">
        <v>350</v>
      </c>
      <c r="B125" s="4" t="s">
        <v>351</v>
      </c>
      <c r="C125" s="4" t="s">
        <v>399</v>
      </c>
      <c r="D125" s="4" t="s">
        <v>400</v>
      </c>
      <c r="E125" s="5" t="s">
        <v>1225</v>
      </c>
      <c r="F125" s="4" t="s">
        <v>350</v>
      </c>
      <c r="G125" s="4"/>
      <c r="H125" s="10">
        <v>181794000748</v>
      </c>
      <c r="I125" s="4" t="s">
        <v>419</v>
      </c>
      <c r="J125" s="10">
        <v>181794004255</v>
      </c>
      <c r="K125" s="4" t="s">
        <v>375</v>
      </c>
      <c r="L125" s="4" t="s">
        <v>53</v>
      </c>
      <c r="M125" s="4" t="s">
        <v>426</v>
      </c>
      <c r="N125" s="10" t="s">
        <v>23</v>
      </c>
      <c r="O125" s="27">
        <v>1</v>
      </c>
      <c r="P125" s="19"/>
      <c r="Q125" s="19"/>
      <c r="R125" s="19"/>
      <c r="S125" s="17">
        <f t="shared" si="1"/>
        <v>0</v>
      </c>
    </row>
    <row r="126" spans="1:19" x14ac:dyDescent="0.2">
      <c r="A126" s="4" t="s">
        <v>350</v>
      </c>
      <c r="B126" s="4" t="s">
        <v>351</v>
      </c>
      <c r="C126" s="4" t="s">
        <v>399</v>
      </c>
      <c r="D126" s="4" t="s">
        <v>400</v>
      </c>
      <c r="E126" s="5" t="s">
        <v>1225</v>
      </c>
      <c r="F126" s="4" t="s">
        <v>350</v>
      </c>
      <c r="G126" s="4"/>
      <c r="H126" s="10">
        <v>181794003151</v>
      </c>
      <c r="I126" s="4" t="s">
        <v>427</v>
      </c>
      <c r="J126" s="10">
        <v>181794002996</v>
      </c>
      <c r="K126" s="4" t="s">
        <v>428</v>
      </c>
      <c r="L126" s="4" t="s">
        <v>53</v>
      </c>
      <c r="M126" s="4" t="s">
        <v>429</v>
      </c>
      <c r="N126" s="10" t="s">
        <v>23</v>
      </c>
      <c r="O126" s="27">
        <v>1</v>
      </c>
      <c r="P126" s="19"/>
      <c r="Q126" s="19"/>
      <c r="R126" s="19"/>
      <c r="S126" s="17">
        <f t="shared" si="1"/>
        <v>0</v>
      </c>
    </row>
    <row r="127" spans="1:19" x14ac:dyDescent="0.2">
      <c r="A127" s="4" t="s">
        <v>430</v>
      </c>
      <c r="B127" s="4" t="s">
        <v>431</v>
      </c>
      <c r="C127" s="4" t="s">
        <v>432</v>
      </c>
      <c r="D127" s="4" t="s">
        <v>433</v>
      </c>
      <c r="E127" s="5" t="s">
        <v>1225</v>
      </c>
      <c r="F127" s="4" t="s">
        <v>434</v>
      </c>
      <c r="G127" s="4"/>
      <c r="H127" s="10">
        <v>213212000101</v>
      </c>
      <c r="I127" s="4" t="s">
        <v>435</v>
      </c>
      <c r="J127" s="10">
        <v>213212000101</v>
      </c>
      <c r="K127" s="4" t="s">
        <v>436</v>
      </c>
      <c r="L127" s="4" t="s">
        <v>54</v>
      </c>
      <c r="M127" s="4" t="s">
        <v>437</v>
      </c>
      <c r="N127" s="10" t="s">
        <v>22</v>
      </c>
      <c r="O127" s="27">
        <v>1</v>
      </c>
      <c r="P127" s="19"/>
      <c r="Q127" s="19"/>
      <c r="R127" s="19"/>
      <c r="S127" s="17">
        <f t="shared" si="1"/>
        <v>0</v>
      </c>
    </row>
    <row r="128" spans="1:19" x14ac:dyDescent="0.2">
      <c r="A128" s="4" t="s">
        <v>430</v>
      </c>
      <c r="B128" s="4" t="s">
        <v>431</v>
      </c>
      <c r="C128" s="4" t="s">
        <v>432</v>
      </c>
      <c r="D128" s="4" t="s">
        <v>433</v>
      </c>
      <c r="E128" s="5" t="s">
        <v>1225</v>
      </c>
      <c r="F128" s="4" t="s">
        <v>434</v>
      </c>
      <c r="G128" s="4"/>
      <c r="H128" s="10">
        <v>213212000373</v>
      </c>
      <c r="I128" s="4" t="s">
        <v>438</v>
      </c>
      <c r="J128" s="10">
        <v>213212000128</v>
      </c>
      <c r="K128" s="4" t="s">
        <v>439</v>
      </c>
      <c r="L128" s="4" t="s">
        <v>53</v>
      </c>
      <c r="M128" s="4" t="s">
        <v>440</v>
      </c>
      <c r="N128" s="10" t="s">
        <v>22</v>
      </c>
      <c r="O128" s="27">
        <v>1</v>
      </c>
      <c r="P128" s="19"/>
      <c r="Q128" s="19"/>
      <c r="R128" s="19"/>
      <c r="S128" s="17">
        <f t="shared" si="1"/>
        <v>0</v>
      </c>
    </row>
    <row r="129" spans="1:19" x14ac:dyDescent="0.2">
      <c r="A129" s="4" t="s">
        <v>430</v>
      </c>
      <c r="B129" s="4" t="s">
        <v>431</v>
      </c>
      <c r="C129" s="4" t="s">
        <v>432</v>
      </c>
      <c r="D129" s="4" t="s">
        <v>433</v>
      </c>
      <c r="E129" s="5" t="s">
        <v>1225</v>
      </c>
      <c r="F129" s="4" t="s">
        <v>434</v>
      </c>
      <c r="G129" s="4"/>
      <c r="H129" s="10">
        <v>213212000373</v>
      </c>
      <c r="I129" s="4" t="s">
        <v>438</v>
      </c>
      <c r="J129" s="10">
        <v>213212000047</v>
      </c>
      <c r="K129" s="4" t="s">
        <v>441</v>
      </c>
      <c r="L129" s="4" t="s">
        <v>53</v>
      </c>
      <c r="M129" s="4" t="s">
        <v>442</v>
      </c>
      <c r="N129" s="10" t="s">
        <v>22</v>
      </c>
      <c r="O129" s="27">
        <v>2</v>
      </c>
      <c r="P129" s="19"/>
      <c r="Q129" s="19"/>
      <c r="R129" s="19"/>
      <c r="S129" s="17">
        <f t="shared" si="1"/>
        <v>0</v>
      </c>
    </row>
    <row r="130" spans="1:19" x14ac:dyDescent="0.2">
      <c r="A130" s="4" t="s">
        <v>430</v>
      </c>
      <c r="B130" s="4" t="s">
        <v>431</v>
      </c>
      <c r="C130" s="4" t="s">
        <v>443</v>
      </c>
      <c r="D130" s="4" t="s">
        <v>444</v>
      </c>
      <c r="E130" s="5" t="s">
        <v>1225</v>
      </c>
      <c r="F130" s="4" t="s">
        <v>434</v>
      </c>
      <c r="G130" s="4"/>
      <c r="H130" s="10">
        <v>213244000359</v>
      </c>
      <c r="I130" s="4" t="s">
        <v>445</v>
      </c>
      <c r="J130" s="10">
        <v>213244001622</v>
      </c>
      <c r="K130" s="4" t="s">
        <v>446</v>
      </c>
      <c r="L130" s="4" t="s">
        <v>53</v>
      </c>
      <c r="M130" s="4" t="s">
        <v>447</v>
      </c>
      <c r="N130" s="10" t="s">
        <v>22</v>
      </c>
      <c r="O130" s="27">
        <v>1</v>
      </c>
      <c r="P130" s="19"/>
      <c r="Q130" s="19"/>
      <c r="R130" s="19"/>
      <c r="S130" s="17">
        <f t="shared" si="1"/>
        <v>0</v>
      </c>
    </row>
    <row r="131" spans="1:19" x14ac:dyDescent="0.2">
      <c r="A131" s="4" t="s">
        <v>430</v>
      </c>
      <c r="B131" s="4" t="s">
        <v>431</v>
      </c>
      <c r="C131" s="4" t="s">
        <v>443</v>
      </c>
      <c r="D131" s="4" t="s">
        <v>444</v>
      </c>
      <c r="E131" s="5" t="s">
        <v>1225</v>
      </c>
      <c r="F131" s="4" t="s">
        <v>434</v>
      </c>
      <c r="G131" s="4"/>
      <c r="H131" s="10">
        <v>213244000880</v>
      </c>
      <c r="I131" s="4" t="s">
        <v>448</v>
      </c>
      <c r="J131" s="10">
        <v>313244000663</v>
      </c>
      <c r="K131" s="4" t="s">
        <v>449</v>
      </c>
      <c r="L131" s="4" t="s">
        <v>53</v>
      </c>
      <c r="M131" s="4" t="s">
        <v>450</v>
      </c>
      <c r="N131" s="10" t="s">
        <v>22</v>
      </c>
      <c r="O131" s="27">
        <v>1</v>
      </c>
      <c r="P131" s="19"/>
      <c r="Q131" s="19"/>
      <c r="R131" s="19"/>
      <c r="S131" s="17">
        <f t="shared" si="1"/>
        <v>0</v>
      </c>
    </row>
    <row r="132" spans="1:19" x14ac:dyDescent="0.2">
      <c r="A132" s="4" t="s">
        <v>430</v>
      </c>
      <c r="B132" s="4" t="s">
        <v>431</v>
      </c>
      <c r="C132" s="4" t="s">
        <v>451</v>
      </c>
      <c r="D132" s="4" t="s">
        <v>452</v>
      </c>
      <c r="E132" s="5" t="s">
        <v>1225</v>
      </c>
      <c r="F132" s="4" t="s">
        <v>434</v>
      </c>
      <c r="G132" s="4"/>
      <c r="H132" s="10">
        <v>113442000181</v>
      </c>
      <c r="I132" s="4" t="s">
        <v>453</v>
      </c>
      <c r="J132" s="10">
        <v>213442001093</v>
      </c>
      <c r="K132" s="4" t="s">
        <v>454</v>
      </c>
      <c r="L132" s="4" t="s">
        <v>53</v>
      </c>
      <c r="M132" s="4" t="s">
        <v>455</v>
      </c>
      <c r="N132" s="10" t="s">
        <v>22</v>
      </c>
      <c r="O132" s="27">
        <v>1</v>
      </c>
      <c r="P132" s="19"/>
      <c r="Q132" s="19"/>
      <c r="R132" s="19"/>
      <c r="S132" s="17">
        <f t="shared" si="1"/>
        <v>0</v>
      </c>
    </row>
    <row r="133" spans="1:19" x14ac:dyDescent="0.2">
      <c r="A133" s="4" t="s">
        <v>430</v>
      </c>
      <c r="B133" s="4" t="s">
        <v>431</v>
      </c>
      <c r="C133" s="4" t="s">
        <v>451</v>
      </c>
      <c r="D133" s="4" t="s">
        <v>452</v>
      </c>
      <c r="E133" s="5" t="s">
        <v>1225</v>
      </c>
      <c r="F133" s="4" t="s">
        <v>434</v>
      </c>
      <c r="G133" s="4"/>
      <c r="H133" s="10">
        <v>113442000181</v>
      </c>
      <c r="I133" s="4" t="s">
        <v>453</v>
      </c>
      <c r="J133" s="10">
        <v>213442000798</v>
      </c>
      <c r="K133" s="4" t="s">
        <v>456</v>
      </c>
      <c r="L133" s="4" t="s">
        <v>53</v>
      </c>
      <c r="M133" s="4" t="s">
        <v>457</v>
      </c>
      <c r="N133" s="10" t="s">
        <v>22</v>
      </c>
      <c r="O133" s="27">
        <v>1</v>
      </c>
      <c r="P133" s="19"/>
      <c r="Q133" s="19"/>
      <c r="R133" s="19"/>
      <c r="S133" s="17">
        <f t="shared" si="1"/>
        <v>0</v>
      </c>
    </row>
    <row r="134" spans="1:19" x14ac:dyDescent="0.2">
      <c r="A134" s="4" t="s">
        <v>430</v>
      </c>
      <c r="B134" s="4" t="s">
        <v>431</v>
      </c>
      <c r="C134" s="4" t="s">
        <v>458</v>
      </c>
      <c r="D134" s="4" t="s">
        <v>459</v>
      </c>
      <c r="E134" s="5" t="s">
        <v>1225</v>
      </c>
      <c r="F134" s="4" t="s">
        <v>434</v>
      </c>
      <c r="G134" s="4"/>
      <c r="H134" s="10">
        <v>113654000327</v>
      </c>
      <c r="I134" s="4" t="s">
        <v>460</v>
      </c>
      <c r="J134" s="10">
        <v>113654000301</v>
      </c>
      <c r="K134" s="4" t="s">
        <v>461</v>
      </c>
      <c r="L134" s="4" t="s">
        <v>53</v>
      </c>
      <c r="M134" s="4" t="s">
        <v>462</v>
      </c>
      <c r="N134" s="10" t="s">
        <v>23</v>
      </c>
      <c r="O134" s="27">
        <v>2</v>
      </c>
      <c r="P134" s="19"/>
      <c r="Q134" s="19"/>
      <c r="R134" s="19"/>
      <c r="S134" s="17">
        <f t="shared" si="1"/>
        <v>0</v>
      </c>
    </row>
    <row r="135" spans="1:19" x14ac:dyDescent="0.2">
      <c r="A135" s="4" t="s">
        <v>430</v>
      </c>
      <c r="B135" s="4" t="s">
        <v>431</v>
      </c>
      <c r="C135" s="4" t="s">
        <v>458</v>
      </c>
      <c r="D135" s="4" t="s">
        <v>459</v>
      </c>
      <c r="E135" s="5" t="s">
        <v>1225</v>
      </c>
      <c r="F135" s="4" t="s">
        <v>434</v>
      </c>
      <c r="G135" s="4"/>
      <c r="H135" s="10">
        <v>113654000327</v>
      </c>
      <c r="I135" s="4" t="s">
        <v>460</v>
      </c>
      <c r="J135" s="10">
        <v>113654000181</v>
      </c>
      <c r="K135" s="4" t="s">
        <v>463</v>
      </c>
      <c r="L135" s="4" t="s">
        <v>53</v>
      </c>
      <c r="M135" s="4" t="s">
        <v>464</v>
      </c>
      <c r="N135" s="10" t="s">
        <v>23</v>
      </c>
      <c r="O135" s="27">
        <v>1</v>
      </c>
      <c r="P135" s="19"/>
      <c r="Q135" s="19"/>
      <c r="R135" s="19"/>
      <c r="S135" s="17">
        <f t="shared" si="1"/>
        <v>0</v>
      </c>
    </row>
    <row r="136" spans="1:19" x14ac:dyDescent="0.2">
      <c r="A136" s="4" t="s">
        <v>430</v>
      </c>
      <c r="B136" s="4" t="s">
        <v>431</v>
      </c>
      <c r="C136" s="4" t="s">
        <v>465</v>
      </c>
      <c r="D136" s="4" t="s">
        <v>466</v>
      </c>
      <c r="E136" s="5" t="s">
        <v>1225</v>
      </c>
      <c r="F136" s="4" t="s">
        <v>434</v>
      </c>
      <c r="G136" s="4"/>
      <c r="H136" s="10">
        <v>113657000590</v>
      </c>
      <c r="I136" s="4" t="s">
        <v>467</v>
      </c>
      <c r="J136" s="10">
        <v>113657000255</v>
      </c>
      <c r="K136" s="4" t="s">
        <v>468</v>
      </c>
      <c r="L136" s="4" t="s">
        <v>53</v>
      </c>
      <c r="M136" s="4" t="s">
        <v>469</v>
      </c>
      <c r="N136" s="10" t="s">
        <v>23</v>
      </c>
      <c r="O136" s="27">
        <v>1</v>
      </c>
      <c r="P136" s="19"/>
      <c r="Q136" s="19"/>
      <c r="R136" s="19"/>
      <c r="S136" s="17">
        <f t="shared" si="1"/>
        <v>0</v>
      </c>
    </row>
    <row r="137" spans="1:19" x14ac:dyDescent="0.2">
      <c r="A137" s="4" t="s">
        <v>430</v>
      </c>
      <c r="B137" s="4" t="s">
        <v>431</v>
      </c>
      <c r="C137" s="4" t="s">
        <v>465</v>
      </c>
      <c r="D137" s="4" t="s">
        <v>466</v>
      </c>
      <c r="E137" s="5" t="s">
        <v>1225</v>
      </c>
      <c r="F137" s="4" t="s">
        <v>434</v>
      </c>
      <c r="G137" s="4"/>
      <c r="H137" s="10">
        <v>113657000590</v>
      </c>
      <c r="I137" s="4" t="s">
        <v>467</v>
      </c>
      <c r="J137" s="10">
        <v>113657000000</v>
      </c>
      <c r="K137" s="4" t="s">
        <v>470</v>
      </c>
      <c r="L137" s="4" t="s">
        <v>53</v>
      </c>
      <c r="M137" s="4" t="s">
        <v>471</v>
      </c>
      <c r="N137" s="10" t="s">
        <v>23</v>
      </c>
      <c r="O137" s="27">
        <v>1</v>
      </c>
      <c r="P137" s="19"/>
      <c r="Q137" s="19"/>
      <c r="R137" s="19"/>
      <c r="S137" s="17">
        <f t="shared" si="1"/>
        <v>0</v>
      </c>
    </row>
    <row r="138" spans="1:19" x14ac:dyDescent="0.2">
      <c r="A138" s="4" t="s">
        <v>430</v>
      </c>
      <c r="B138" s="4" t="s">
        <v>431</v>
      </c>
      <c r="C138" s="4" t="s">
        <v>465</v>
      </c>
      <c r="D138" s="4" t="s">
        <v>466</v>
      </c>
      <c r="E138" s="5" t="s">
        <v>1225</v>
      </c>
      <c r="F138" s="4" t="s">
        <v>434</v>
      </c>
      <c r="G138" s="4"/>
      <c r="H138" s="10">
        <v>113657000590</v>
      </c>
      <c r="I138" s="4" t="s">
        <v>467</v>
      </c>
      <c r="J138" s="10">
        <v>113657000034</v>
      </c>
      <c r="K138" s="4" t="s">
        <v>472</v>
      </c>
      <c r="L138" s="4" t="s">
        <v>53</v>
      </c>
      <c r="M138" s="4" t="s">
        <v>473</v>
      </c>
      <c r="N138" s="10" t="s">
        <v>23</v>
      </c>
      <c r="O138" s="27">
        <v>1</v>
      </c>
      <c r="P138" s="19"/>
      <c r="Q138" s="19"/>
      <c r="R138" s="19"/>
      <c r="S138" s="17">
        <f t="shared" ref="S138:S201" si="2">+(P138+Q138)+R138</f>
        <v>0</v>
      </c>
    </row>
    <row r="139" spans="1:19" x14ac:dyDescent="0.2">
      <c r="A139" s="4" t="s">
        <v>430</v>
      </c>
      <c r="B139" s="4" t="s">
        <v>431</v>
      </c>
      <c r="C139" s="4" t="s">
        <v>465</v>
      </c>
      <c r="D139" s="4" t="s">
        <v>466</v>
      </c>
      <c r="E139" s="5" t="s">
        <v>1225</v>
      </c>
      <c r="F139" s="4" t="s">
        <v>434</v>
      </c>
      <c r="G139" s="4"/>
      <c r="H139" s="10">
        <v>113657000522</v>
      </c>
      <c r="I139" s="4" t="s">
        <v>474</v>
      </c>
      <c r="J139" s="10">
        <v>113657000026</v>
      </c>
      <c r="K139" s="4" t="s">
        <v>475</v>
      </c>
      <c r="L139" s="4" t="s">
        <v>53</v>
      </c>
      <c r="M139" s="4" t="s">
        <v>476</v>
      </c>
      <c r="N139" s="10" t="s">
        <v>23</v>
      </c>
      <c r="O139" s="27">
        <v>1</v>
      </c>
      <c r="P139" s="19"/>
      <c r="Q139" s="19"/>
      <c r="R139" s="19"/>
      <c r="S139" s="17">
        <f t="shared" si="2"/>
        <v>0</v>
      </c>
    </row>
    <row r="140" spans="1:19" x14ac:dyDescent="0.2">
      <c r="A140" s="4" t="s">
        <v>430</v>
      </c>
      <c r="B140" s="4" t="s">
        <v>431</v>
      </c>
      <c r="C140" s="4" t="s">
        <v>477</v>
      </c>
      <c r="D140" s="4" t="s">
        <v>478</v>
      </c>
      <c r="E140" s="5" t="s">
        <v>1225</v>
      </c>
      <c r="F140" s="4" t="s">
        <v>434</v>
      </c>
      <c r="G140" s="4"/>
      <c r="H140" s="10">
        <v>113894000031</v>
      </c>
      <c r="I140" s="4" t="s">
        <v>479</v>
      </c>
      <c r="J140" s="10">
        <v>213894000108</v>
      </c>
      <c r="K140" s="4" t="s">
        <v>105</v>
      </c>
      <c r="L140" s="4" t="s">
        <v>53</v>
      </c>
      <c r="M140" s="4" t="s">
        <v>480</v>
      </c>
      <c r="N140" s="10" t="s">
        <v>22</v>
      </c>
      <c r="O140" s="27">
        <v>1</v>
      </c>
      <c r="P140" s="19"/>
      <c r="Q140" s="19"/>
      <c r="R140" s="19"/>
      <c r="S140" s="17">
        <f t="shared" si="2"/>
        <v>0</v>
      </c>
    </row>
    <row r="141" spans="1:19" x14ac:dyDescent="0.2">
      <c r="A141" s="4" t="s">
        <v>481</v>
      </c>
      <c r="B141" s="4" t="s">
        <v>482</v>
      </c>
      <c r="C141" s="4" t="s">
        <v>483</v>
      </c>
      <c r="D141" s="4" t="s">
        <v>484</v>
      </c>
      <c r="E141" s="5" t="s">
        <v>1225</v>
      </c>
      <c r="F141" s="4" t="s">
        <v>485</v>
      </c>
      <c r="G141" s="4"/>
      <c r="H141" s="10">
        <v>219075000211</v>
      </c>
      <c r="I141" s="4" t="s">
        <v>486</v>
      </c>
      <c r="J141" s="10">
        <v>219075000211</v>
      </c>
      <c r="K141" s="4" t="s">
        <v>487</v>
      </c>
      <c r="L141" s="4" t="s">
        <v>54</v>
      </c>
      <c r="M141" s="4" t="s">
        <v>488</v>
      </c>
      <c r="N141" s="10" t="s">
        <v>22</v>
      </c>
      <c r="O141" s="27">
        <v>1</v>
      </c>
      <c r="P141" s="19"/>
      <c r="Q141" s="19"/>
      <c r="R141" s="19"/>
      <c r="S141" s="17">
        <f t="shared" si="2"/>
        <v>0</v>
      </c>
    </row>
    <row r="142" spans="1:19" x14ac:dyDescent="0.2">
      <c r="A142" s="4" t="s">
        <v>481</v>
      </c>
      <c r="B142" s="4" t="s">
        <v>482</v>
      </c>
      <c r="C142" s="4" t="s">
        <v>489</v>
      </c>
      <c r="D142" s="4" t="s">
        <v>490</v>
      </c>
      <c r="E142" s="5" t="s">
        <v>1225</v>
      </c>
      <c r="F142" s="4" t="s">
        <v>485</v>
      </c>
      <c r="G142" s="4"/>
      <c r="H142" s="10">
        <v>219110000407</v>
      </c>
      <c r="I142" s="4" t="s">
        <v>491</v>
      </c>
      <c r="J142" s="10">
        <v>219110000407</v>
      </c>
      <c r="K142" s="4" t="s">
        <v>492</v>
      </c>
      <c r="L142" s="4" t="s">
        <v>54</v>
      </c>
      <c r="M142" s="4" t="s">
        <v>493</v>
      </c>
      <c r="N142" s="10" t="s">
        <v>22</v>
      </c>
      <c r="O142" s="27">
        <v>1</v>
      </c>
      <c r="P142" s="19"/>
      <c r="Q142" s="19"/>
      <c r="R142" s="19"/>
      <c r="S142" s="17">
        <f t="shared" si="2"/>
        <v>0</v>
      </c>
    </row>
    <row r="143" spans="1:19" x14ac:dyDescent="0.2">
      <c r="A143" s="4" t="s">
        <v>481</v>
      </c>
      <c r="B143" s="4" t="s">
        <v>482</v>
      </c>
      <c r="C143" s="4" t="s">
        <v>489</v>
      </c>
      <c r="D143" s="4" t="s">
        <v>490</v>
      </c>
      <c r="E143" s="5" t="s">
        <v>1225</v>
      </c>
      <c r="F143" s="4" t="s">
        <v>485</v>
      </c>
      <c r="G143" s="4"/>
      <c r="H143" s="10">
        <v>419110001623</v>
      </c>
      <c r="I143" s="4" t="s">
        <v>494</v>
      </c>
      <c r="J143" s="10">
        <v>219110001322</v>
      </c>
      <c r="K143" s="4" t="s">
        <v>495</v>
      </c>
      <c r="L143" s="4" t="s">
        <v>53</v>
      </c>
      <c r="M143" s="4" t="s">
        <v>496</v>
      </c>
      <c r="N143" s="10" t="s">
        <v>22</v>
      </c>
      <c r="O143" s="27">
        <v>3</v>
      </c>
      <c r="P143" s="19"/>
      <c r="Q143" s="19"/>
      <c r="R143" s="19"/>
      <c r="S143" s="17">
        <f t="shared" si="2"/>
        <v>0</v>
      </c>
    </row>
    <row r="144" spans="1:19" x14ac:dyDescent="0.2">
      <c r="A144" s="4" t="s">
        <v>481</v>
      </c>
      <c r="B144" s="4" t="s">
        <v>482</v>
      </c>
      <c r="C144" s="4" t="s">
        <v>489</v>
      </c>
      <c r="D144" s="4" t="s">
        <v>490</v>
      </c>
      <c r="E144" s="5" t="s">
        <v>1225</v>
      </c>
      <c r="F144" s="4" t="s">
        <v>485</v>
      </c>
      <c r="G144" s="4"/>
      <c r="H144" s="10">
        <v>219110000172</v>
      </c>
      <c r="I144" s="4" t="s">
        <v>497</v>
      </c>
      <c r="J144" s="10">
        <v>219110000229</v>
      </c>
      <c r="K144" s="4" t="s">
        <v>105</v>
      </c>
      <c r="L144" s="4" t="s">
        <v>53</v>
      </c>
      <c r="M144" s="4" t="s">
        <v>106</v>
      </c>
      <c r="N144" s="10" t="s">
        <v>22</v>
      </c>
      <c r="O144" s="27">
        <v>1</v>
      </c>
      <c r="P144" s="19"/>
      <c r="Q144" s="19"/>
      <c r="R144" s="19"/>
      <c r="S144" s="17">
        <f t="shared" si="2"/>
        <v>0</v>
      </c>
    </row>
    <row r="145" spans="1:19" x14ac:dyDescent="0.2">
      <c r="A145" s="4" t="s">
        <v>481</v>
      </c>
      <c r="B145" s="4" t="s">
        <v>482</v>
      </c>
      <c r="C145" s="4" t="s">
        <v>489</v>
      </c>
      <c r="D145" s="4" t="s">
        <v>490</v>
      </c>
      <c r="E145" s="5" t="s">
        <v>1225</v>
      </c>
      <c r="F145" s="4" t="s">
        <v>485</v>
      </c>
      <c r="G145" s="4"/>
      <c r="H145" s="10">
        <v>119110000500</v>
      </c>
      <c r="I145" s="4" t="s">
        <v>498</v>
      </c>
      <c r="J145" s="10">
        <v>119110000011</v>
      </c>
      <c r="K145" s="4" t="s">
        <v>499</v>
      </c>
      <c r="L145" s="4" t="s">
        <v>53</v>
      </c>
      <c r="M145" s="4" t="s">
        <v>500</v>
      </c>
      <c r="N145" s="10" t="s">
        <v>23</v>
      </c>
      <c r="O145" s="27">
        <v>1</v>
      </c>
      <c r="P145" s="19"/>
      <c r="Q145" s="19"/>
      <c r="R145" s="19"/>
      <c r="S145" s="17">
        <f t="shared" si="2"/>
        <v>0</v>
      </c>
    </row>
    <row r="146" spans="1:19" x14ac:dyDescent="0.2">
      <c r="A146" s="4" t="s">
        <v>481</v>
      </c>
      <c r="B146" s="4" t="s">
        <v>482</v>
      </c>
      <c r="C146" s="4" t="s">
        <v>489</v>
      </c>
      <c r="D146" s="4" t="s">
        <v>490</v>
      </c>
      <c r="E146" s="5" t="s">
        <v>1225</v>
      </c>
      <c r="F146" s="4" t="s">
        <v>485</v>
      </c>
      <c r="G146" s="4"/>
      <c r="H146" s="10">
        <v>119110000500</v>
      </c>
      <c r="I146" s="4" t="s">
        <v>498</v>
      </c>
      <c r="J146" s="10">
        <v>119110000798</v>
      </c>
      <c r="K146" s="4" t="s">
        <v>501</v>
      </c>
      <c r="L146" s="4" t="s">
        <v>53</v>
      </c>
      <c r="M146" s="4" t="s">
        <v>502</v>
      </c>
      <c r="N146" s="10" t="s">
        <v>23</v>
      </c>
      <c r="O146" s="27">
        <v>1</v>
      </c>
      <c r="P146" s="19"/>
      <c r="Q146" s="19"/>
      <c r="R146" s="19"/>
      <c r="S146" s="17">
        <f t="shared" si="2"/>
        <v>0</v>
      </c>
    </row>
    <row r="147" spans="1:19" x14ac:dyDescent="0.2">
      <c r="A147" s="4" t="s">
        <v>481</v>
      </c>
      <c r="B147" s="4" t="s">
        <v>482</v>
      </c>
      <c r="C147" s="4" t="s">
        <v>489</v>
      </c>
      <c r="D147" s="4" t="s">
        <v>490</v>
      </c>
      <c r="E147" s="5" t="s">
        <v>1225</v>
      </c>
      <c r="F147" s="4" t="s">
        <v>485</v>
      </c>
      <c r="G147" s="4"/>
      <c r="H147" s="10">
        <v>219110001691</v>
      </c>
      <c r="I147" s="4" t="s">
        <v>503</v>
      </c>
      <c r="J147" s="10">
        <v>219110000202</v>
      </c>
      <c r="K147" s="4" t="s">
        <v>504</v>
      </c>
      <c r="L147" s="4" t="s">
        <v>53</v>
      </c>
      <c r="M147" s="4" t="s">
        <v>505</v>
      </c>
      <c r="N147" s="10" t="s">
        <v>22</v>
      </c>
      <c r="O147" s="27">
        <v>2</v>
      </c>
      <c r="P147" s="19"/>
      <c r="Q147" s="19"/>
      <c r="R147" s="19"/>
      <c r="S147" s="17">
        <f t="shared" si="2"/>
        <v>0</v>
      </c>
    </row>
    <row r="148" spans="1:19" x14ac:dyDescent="0.2">
      <c r="A148" s="4" t="s">
        <v>481</v>
      </c>
      <c r="B148" s="4" t="s">
        <v>482</v>
      </c>
      <c r="C148" s="4" t="s">
        <v>506</v>
      </c>
      <c r="D148" s="4" t="s">
        <v>507</v>
      </c>
      <c r="E148" s="5" t="s">
        <v>1225</v>
      </c>
      <c r="F148" s="4" t="s">
        <v>485</v>
      </c>
      <c r="G148" s="4"/>
      <c r="H148" s="10">
        <v>219130000659</v>
      </c>
      <c r="I148" s="4" t="s">
        <v>508</v>
      </c>
      <c r="J148" s="10">
        <v>219130001281</v>
      </c>
      <c r="K148" s="4" t="s">
        <v>509</v>
      </c>
      <c r="L148" s="4" t="s">
        <v>53</v>
      </c>
      <c r="M148" s="4" t="s">
        <v>510</v>
      </c>
      <c r="N148" s="10" t="s">
        <v>22</v>
      </c>
      <c r="O148" s="27">
        <v>1</v>
      </c>
      <c r="P148" s="19"/>
      <c r="Q148" s="19"/>
      <c r="R148" s="19"/>
      <c r="S148" s="17">
        <f t="shared" si="2"/>
        <v>0</v>
      </c>
    </row>
    <row r="149" spans="1:19" x14ac:dyDescent="0.2">
      <c r="A149" s="4" t="s">
        <v>481</v>
      </c>
      <c r="B149" s="4" t="s">
        <v>482</v>
      </c>
      <c r="C149" s="4" t="s">
        <v>506</v>
      </c>
      <c r="D149" s="4" t="s">
        <v>507</v>
      </c>
      <c r="E149" s="5" t="s">
        <v>1225</v>
      </c>
      <c r="F149" s="4" t="s">
        <v>485</v>
      </c>
      <c r="G149" s="4"/>
      <c r="H149" s="10">
        <v>219130000659</v>
      </c>
      <c r="I149" s="4" t="s">
        <v>508</v>
      </c>
      <c r="J149" s="10">
        <v>219130000659</v>
      </c>
      <c r="K149" s="4" t="s">
        <v>511</v>
      </c>
      <c r="L149" s="4" t="s">
        <v>54</v>
      </c>
      <c r="M149" s="4" t="s">
        <v>512</v>
      </c>
      <c r="N149" s="10" t="s">
        <v>22</v>
      </c>
      <c r="O149" s="27">
        <v>1</v>
      </c>
      <c r="P149" s="19"/>
      <c r="Q149" s="19"/>
      <c r="R149" s="19"/>
      <c r="S149" s="17">
        <f t="shared" si="2"/>
        <v>0</v>
      </c>
    </row>
    <row r="150" spans="1:19" x14ac:dyDescent="0.2">
      <c r="A150" s="4" t="s">
        <v>481</v>
      </c>
      <c r="B150" s="4" t="s">
        <v>482</v>
      </c>
      <c r="C150" s="4" t="s">
        <v>506</v>
      </c>
      <c r="D150" s="4" t="s">
        <v>507</v>
      </c>
      <c r="E150" s="5" t="s">
        <v>1225</v>
      </c>
      <c r="F150" s="4" t="s">
        <v>485</v>
      </c>
      <c r="G150" s="4"/>
      <c r="H150" s="10">
        <v>219130001337</v>
      </c>
      <c r="I150" s="4" t="s">
        <v>513</v>
      </c>
      <c r="J150" s="10">
        <v>219130000284</v>
      </c>
      <c r="K150" s="4" t="s">
        <v>514</v>
      </c>
      <c r="L150" s="4" t="s">
        <v>53</v>
      </c>
      <c r="M150" s="4" t="s">
        <v>515</v>
      </c>
      <c r="N150" s="10" t="s">
        <v>22</v>
      </c>
      <c r="O150" s="27">
        <v>1</v>
      </c>
      <c r="P150" s="19"/>
      <c r="Q150" s="19"/>
      <c r="R150" s="19"/>
      <c r="S150" s="17">
        <f t="shared" si="2"/>
        <v>0</v>
      </c>
    </row>
    <row r="151" spans="1:19" x14ac:dyDescent="0.2">
      <c r="A151" s="4" t="s">
        <v>481</v>
      </c>
      <c r="B151" s="4" t="s">
        <v>482</v>
      </c>
      <c r="C151" s="4" t="s">
        <v>506</v>
      </c>
      <c r="D151" s="4" t="s">
        <v>507</v>
      </c>
      <c r="E151" s="5" t="s">
        <v>1225</v>
      </c>
      <c r="F151" s="4" t="s">
        <v>485</v>
      </c>
      <c r="G151" s="4"/>
      <c r="H151" s="10">
        <v>219130000497</v>
      </c>
      <c r="I151" s="4" t="s">
        <v>516</v>
      </c>
      <c r="J151" s="10">
        <v>219130000497</v>
      </c>
      <c r="K151" s="4" t="s">
        <v>517</v>
      </c>
      <c r="L151" s="4" t="s">
        <v>54</v>
      </c>
      <c r="M151" s="4" t="s">
        <v>518</v>
      </c>
      <c r="N151" s="10" t="s">
        <v>22</v>
      </c>
      <c r="O151" s="27">
        <v>1</v>
      </c>
      <c r="P151" s="19"/>
      <c r="Q151" s="19"/>
      <c r="R151" s="19"/>
      <c r="S151" s="17">
        <f t="shared" si="2"/>
        <v>0</v>
      </c>
    </row>
    <row r="152" spans="1:19" x14ac:dyDescent="0.2">
      <c r="A152" s="4" t="s">
        <v>481</v>
      </c>
      <c r="B152" s="4" t="s">
        <v>482</v>
      </c>
      <c r="C152" s="4" t="s">
        <v>506</v>
      </c>
      <c r="D152" s="4" t="s">
        <v>507</v>
      </c>
      <c r="E152" s="5" t="s">
        <v>1225</v>
      </c>
      <c r="F152" s="4" t="s">
        <v>485</v>
      </c>
      <c r="G152" s="4"/>
      <c r="H152" s="10">
        <v>219130003666</v>
      </c>
      <c r="I152" s="4" t="s">
        <v>519</v>
      </c>
      <c r="J152" s="10">
        <v>219130000071</v>
      </c>
      <c r="K152" s="4" t="s">
        <v>520</v>
      </c>
      <c r="L152" s="4" t="s">
        <v>53</v>
      </c>
      <c r="M152" s="4" t="s">
        <v>521</v>
      </c>
      <c r="N152" s="10" t="s">
        <v>22</v>
      </c>
      <c r="O152" s="27">
        <v>1</v>
      </c>
      <c r="P152" s="19"/>
      <c r="Q152" s="19"/>
      <c r="R152" s="19"/>
      <c r="S152" s="17">
        <f t="shared" si="2"/>
        <v>0</v>
      </c>
    </row>
    <row r="153" spans="1:19" x14ac:dyDescent="0.2">
      <c r="A153" s="4" t="s">
        <v>481</v>
      </c>
      <c r="B153" s="4" t="s">
        <v>482</v>
      </c>
      <c r="C153" s="4" t="s">
        <v>506</v>
      </c>
      <c r="D153" s="4" t="s">
        <v>507</v>
      </c>
      <c r="E153" s="5" t="s">
        <v>1225</v>
      </c>
      <c r="F153" s="4" t="s">
        <v>485</v>
      </c>
      <c r="G153" s="4"/>
      <c r="H153" s="10">
        <v>219130003666</v>
      </c>
      <c r="I153" s="4" t="s">
        <v>519</v>
      </c>
      <c r="J153" s="10">
        <v>419130000798</v>
      </c>
      <c r="K153" s="4" t="s">
        <v>522</v>
      </c>
      <c r="L153" s="4" t="s">
        <v>53</v>
      </c>
      <c r="M153" s="4" t="s">
        <v>523</v>
      </c>
      <c r="N153" s="10" t="s">
        <v>22</v>
      </c>
      <c r="O153" s="27">
        <v>1</v>
      </c>
      <c r="P153" s="19"/>
      <c r="Q153" s="19"/>
      <c r="R153" s="19"/>
      <c r="S153" s="17">
        <f t="shared" si="2"/>
        <v>0</v>
      </c>
    </row>
    <row r="154" spans="1:19" x14ac:dyDescent="0.2">
      <c r="A154" s="4" t="s">
        <v>481</v>
      </c>
      <c r="B154" s="4" t="s">
        <v>482</v>
      </c>
      <c r="C154" s="4" t="s">
        <v>524</v>
      </c>
      <c r="D154" s="4" t="s">
        <v>525</v>
      </c>
      <c r="E154" s="5" t="s">
        <v>1225</v>
      </c>
      <c r="F154" s="4" t="s">
        <v>485</v>
      </c>
      <c r="G154" s="4"/>
      <c r="H154" s="10">
        <v>219142000026</v>
      </c>
      <c r="I154" s="4" t="s">
        <v>526</v>
      </c>
      <c r="J154" s="10">
        <v>219142000042</v>
      </c>
      <c r="K154" s="4" t="s">
        <v>527</v>
      </c>
      <c r="L154" s="4" t="s">
        <v>53</v>
      </c>
      <c r="M154" s="4" t="s">
        <v>528</v>
      </c>
      <c r="N154" s="10" t="s">
        <v>22</v>
      </c>
      <c r="O154" s="27">
        <v>1</v>
      </c>
      <c r="P154" s="19"/>
      <c r="Q154" s="19"/>
      <c r="R154" s="19"/>
      <c r="S154" s="17">
        <f t="shared" si="2"/>
        <v>0</v>
      </c>
    </row>
    <row r="155" spans="1:19" x14ac:dyDescent="0.2">
      <c r="A155" s="4" t="s">
        <v>481</v>
      </c>
      <c r="B155" s="4" t="s">
        <v>482</v>
      </c>
      <c r="C155" s="4" t="s">
        <v>529</v>
      </c>
      <c r="D155" s="4" t="s">
        <v>530</v>
      </c>
      <c r="E155" s="5" t="s">
        <v>1225</v>
      </c>
      <c r="F155" s="4" t="s">
        <v>485</v>
      </c>
      <c r="G155" s="4" t="s">
        <v>182</v>
      </c>
      <c r="H155" s="10">
        <v>119256000285</v>
      </c>
      <c r="I155" s="4" t="s">
        <v>531</v>
      </c>
      <c r="J155" s="10">
        <v>119256000943</v>
      </c>
      <c r="K155" s="4" t="s">
        <v>532</v>
      </c>
      <c r="L155" s="4" t="s">
        <v>53</v>
      </c>
      <c r="M155" s="4" t="s">
        <v>533</v>
      </c>
      <c r="N155" s="10" t="s">
        <v>23</v>
      </c>
      <c r="O155" s="27">
        <v>2</v>
      </c>
      <c r="P155" s="19"/>
      <c r="Q155" s="19"/>
      <c r="R155" s="19"/>
      <c r="S155" s="17">
        <f t="shared" si="2"/>
        <v>0</v>
      </c>
    </row>
    <row r="156" spans="1:19" x14ac:dyDescent="0.2">
      <c r="A156" s="4" t="s">
        <v>481</v>
      </c>
      <c r="B156" s="4" t="s">
        <v>482</v>
      </c>
      <c r="C156" s="4" t="s">
        <v>534</v>
      </c>
      <c r="D156" s="4" t="s">
        <v>535</v>
      </c>
      <c r="E156" s="5" t="s">
        <v>1225</v>
      </c>
      <c r="F156" s="4" t="s">
        <v>536</v>
      </c>
      <c r="G156" s="4"/>
      <c r="H156" s="10">
        <v>219318001938</v>
      </c>
      <c r="I156" s="4" t="s">
        <v>537</v>
      </c>
      <c r="J156" s="10">
        <v>219318001962</v>
      </c>
      <c r="K156" s="4" t="s">
        <v>538</v>
      </c>
      <c r="L156" s="4" t="s">
        <v>53</v>
      </c>
      <c r="M156" s="4" t="s">
        <v>539</v>
      </c>
      <c r="N156" s="10" t="s">
        <v>22</v>
      </c>
      <c r="O156" s="27">
        <v>1</v>
      </c>
      <c r="P156" s="19"/>
      <c r="Q156" s="19"/>
      <c r="R156" s="19"/>
      <c r="S156" s="17">
        <f t="shared" si="2"/>
        <v>0</v>
      </c>
    </row>
    <row r="157" spans="1:19" x14ac:dyDescent="0.2">
      <c r="A157" s="4" t="s">
        <v>481</v>
      </c>
      <c r="B157" s="4" t="s">
        <v>482</v>
      </c>
      <c r="C157" s="4" t="s">
        <v>534</v>
      </c>
      <c r="D157" s="4" t="s">
        <v>535</v>
      </c>
      <c r="E157" s="5" t="s">
        <v>1225</v>
      </c>
      <c r="F157" s="4" t="s">
        <v>536</v>
      </c>
      <c r="G157" s="4"/>
      <c r="H157" s="10">
        <v>219318001938</v>
      </c>
      <c r="I157" s="4" t="s">
        <v>537</v>
      </c>
      <c r="J157" s="10">
        <v>219318001938</v>
      </c>
      <c r="K157" s="4" t="s">
        <v>540</v>
      </c>
      <c r="L157" s="4" t="s">
        <v>54</v>
      </c>
      <c r="M157" s="4" t="s">
        <v>541</v>
      </c>
      <c r="N157" s="10" t="s">
        <v>22</v>
      </c>
      <c r="O157" s="27">
        <v>1</v>
      </c>
      <c r="P157" s="19"/>
      <c r="Q157" s="19"/>
      <c r="R157" s="19"/>
      <c r="S157" s="17">
        <f t="shared" si="2"/>
        <v>0</v>
      </c>
    </row>
    <row r="158" spans="1:19" x14ac:dyDescent="0.2">
      <c r="A158" s="4" t="s">
        <v>481</v>
      </c>
      <c r="B158" s="4" t="s">
        <v>482</v>
      </c>
      <c r="C158" s="4" t="s">
        <v>534</v>
      </c>
      <c r="D158" s="4" t="s">
        <v>535</v>
      </c>
      <c r="E158" s="5" t="s">
        <v>1225</v>
      </c>
      <c r="F158" s="4" t="s">
        <v>536</v>
      </c>
      <c r="G158" s="4"/>
      <c r="H158" s="10">
        <v>219318000443</v>
      </c>
      <c r="I158" s="4" t="s">
        <v>542</v>
      </c>
      <c r="J158" s="10">
        <v>219318000478</v>
      </c>
      <c r="K158" s="4" t="s">
        <v>543</v>
      </c>
      <c r="L158" s="4" t="s">
        <v>53</v>
      </c>
      <c r="M158" s="4" t="s">
        <v>544</v>
      </c>
      <c r="N158" s="10" t="s">
        <v>22</v>
      </c>
      <c r="O158" s="27">
        <v>1</v>
      </c>
      <c r="P158" s="19"/>
      <c r="Q158" s="19"/>
      <c r="R158" s="19"/>
      <c r="S158" s="17">
        <f t="shared" si="2"/>
        <v>0</v>
      </c>
    </row>
    <row r="159" spans="1:19" x14ac:dyDescent="0.2">
      <c r="A159" s="4" t="s">
        <v>481</v>
      </c>
      <c r="B159" s="4" t="s">
        <v>482</v>
      </c>
      <c r="C159" s="4" t="s">
        <v>534</v>
      </c>
      <c r="D159" s="4" t="s">
        <v>535</v>
      </c>
      <c r="E159" s="5" t="s">
        <v>1225</v>
      </c>
      <c r="F159" s="4" t="s">
        <v>536</v>
      </c>
      <c r="G159" s="4"/>
      <c r="H159" s="10">
        <v>319318001355</v>
      </c>
      <c r="I159" s="4" t="s">
        <v>145</v>
      </c>
      <c r="J159" s="10">
        <v>119318001917</v>
      </c>
      <c r="K159" s="4" t="s">
        <v>85</v>
      </c>
      <c r="L159" s="4" t="s">
        <v>53</v>
      </c>
      <c r="M159" s="4" t="s">
        <v>158</v>
      </c>
      <c r="N159" s="10" t="s">
        <v>23</v>
      </c>
      <c r="O159" s="27">
        <v>1</v>
      </c>
      <c r="P159" s="19"/>
      <c r="Q159" s="19"/>
      <c r="R159" s="19"/>
      <c r="S159" s="17">
        <f t="shared" si="2"/>
        <v>0</v>
      </c>
    </row>
    <row r="160" spans="1:19" x14ac:dyDescent="0.2">
      <c r="A160" s="4" t="s">
        <v>481</v>
      </c>
      <c r="B160" s="4" t="s">
        <v>482</v>
      </c>
      <c r="C160" s="4" t="s">
        <v>534</v>
      </c>
      <c r="D160" s="4" t="s">
        <v>535</v>
      </c>
      <c r="E160" s="5" t="s">
        <v>1225</v>
      </c>
      <c r="F160" s="4" t="s">
        <v>536</v>
      </c>
      <c r="G160" s="4"/>
      <c r="H160" s="10">
        <v>319318001355</v>
      </c>
      <c r="I160" s="4" t="s">
        <v>145</v>
      </c>
      <c r="J160" s="10">
        <v>319318000642</v>
      </c>
      <c r="K160" s="4" t="s">
        <v>545</v>
      </c>
      <c r="L160" s="4" t="s">
        <v>53</v>
      </c>
      <c r="M160" s="4" t="s">
        <v>546</v>
      </c>
      <c r="N160" s="10" t="s">
        <v>23</v>
      </c>
      <c r="O160" s="27">
        <v>1</v>
      </c>
      <c r="P160" s="19"/>
      <c r="Q160" s="19"/>
      <c r="R160" s="19"/>
      <c r="S160" s="17">
        <f t="shared" si="2"/>
        <v>0</v>
      </c>
    </row>
    <row r="161" spans="1:19" x14ac:dyDescent="0.2">
      <c r="A161" s="4" t="s">
        <v>481</v>
      </c>
      <c r="B161" s="4" t="s">
        <v>482</v>
      </c>
      <c r="C161" s="4" t="s">
        <v>534</v>
      </c>
      <c r="D161" s="4" t="s">
        <v>535</v>
      </c>
      <c r="E161" s="5" t="s">
        <v>1225</v>
      </c>
      <c r="F161" s="4" t="s">
        <v>536</v>
      </c>
      <c r="G161" s="4"/>
      <c r="H161" s="10">
        <v>319318001355</v>
      </c>
      <c r="I161" s="4" t="s">
        <v>145</v>
      </c>
      <c r="J161" s="10">
        <v>319318000782</v>
      </c>
      <c r="K161" s="4" t="s">
        <v>547</v>
      </c>
      <c r="L161" s="4" t="s">
        <v>53</v>
      </c>
      <c r="M161" s="4" t="s">
        <v>548</v>
      </c>
      <c r="N161" s="10" t="s">
        <v>23</v>
      </c>
      <c r="O161" s="27">
        <v>2</v>
      </c>
      <c r="P161" s="19"/>
      <c r="Q161" s="19"/>
      <c r="R161" s="19"/>
      <c r="S161" s="17">
        <f t="shared" si="2"/>
        <v>0</v>
      </c>
    </row>
    <row r="162" spans="1:19" x14ac:dyDescent="0.2">
      <c r="A162" s="4" t="s">
        <v>481</v>
      </c>
      <c r="B162" s="4" t="s">
        <v>482</v>
      </c>
      <c r="C162" s="4" t="s">
        <v>534</v>
      </c>
      <c r="D162" s="4" t="s">
        <v>535</v>
      </c>
      <c r="E162" s="5" t="s">
        <v>1225</v>
      </c>
      <c r="F162" s="4" t="s">
        <v>536</v>
      </c>
      <c r="G162" s="4"/>
      <c r="H162" s="10">
        <v>319318001355</v>
      </c>
      <c r="I162" s="4" t="s">
        <v>145</v>
      </c>
      <c r="J162" s="10">
        <v>119318001739</v>
      </c>
      <c r="K162" s="4" t="s">
        <v>549</v>
      </c>
      <c r="L162" s="4" t="s">
        <v>53</v>
      </c>
      <c r="M162" s="4" t="s">
        <v>550</v>
      </c>
      <c r="N162" s="10" t="s">
        <v>23</v>
      </c>
      <c r="O162" s="27">
        <v>1</v>
      </c>
      <c r="P162" s="19"/>
      <c r="Q162" s="19"/>
      <c r="R162" s="19"/>
      <c r="S162" s="17">
        <f t="shared" si="2"/>
        <v>0</v>
      </c>
    </row>
    <row r="163" spans="1:19" x14ac:dyDescent="0.2">
      <c r="A163" s="4" t="s">
        <v>481</v>
      </c>
      <c r="B163" s="4" t="s">
        <v>482</v>
      </c>
      <c r="C163" s="4" t="s">
        <v>534</v>
      </c>
      <c r="D163" s="4" t="s">
        <v>535</v>
      </c>
      <c r="E163" s="5" t="s">
        <v>1225</v>
      </c>
      <c r="F163" s="4" t="s">
        <v>536</v>
      </c>
      <c r="G163" s="4"/>
      <c r="H163" s="10">
        <v>119318002131</v>
      </c>
      <c r="I163" s="4" t="s">
        <v>551</v>
      </c>
      <c r="J163" s="10">
        <v>119318002131</v>
      </c>
      <c r="K163" s="4" t="s">
        <v>552</v>
      </c>
      <c r="L163" s="4" t="s">
        <v>54</v>
      </c>
      <c r="M163" s="4" t="s">
        <v>553</v>
      </c>
      <c r="N163" s="10" t="s">
        <v>23</v>
      </c>
      <c r="O163" s="27">
        <v>2</v>
      </c>
      <c r="P163" s="19"/>
      <c r="Q163" s="19"/>
      <c r="R163" s="19"/>
      <c r="S163" s="17">
        <f t="shared" si="2"/>
        <v>0</v>
      </c>
    </row>
    <row r="164" spans="1:19" x14ac:dyDescent="0.2">
      <c r="A164" s="4" t="s">
        <v>481</v>
      </c>
      <c r="B164" s="4" t="s">
        <v>482</v>
      </c>
      <c r="C164" s="4" t="s">
        <v>554</v>
      </c>
      <c r="D164" s="4" t="s">
        <v>555</v>
      </c>
      <c r="E164" s="5" t="s">
        <v>1225</v>
      </c>
      <c r="F164" s="4" t="s">
        <v>536</v>
      </c>
      <c r="G164" s="4"/>
      <c r="H164" s="10">
        <v>219418000297</v>
      </c>
      <c r="I164" s="4" t="s">
        <v>556</v>
      </c>
      <c r="J164" s="10">
        <v>219418000297</v>
      </c>
      <c r="K164" s="4" t="s">
        <v>557</v>
      </c>
      <c r="L164" s="4" t="s">
        <v>54</v>
      </c>
      <c r="M164" s="4" t="s">
        <v>558</v>
      </c>
      <c r="N164" s="10" t="s">
        <v>22</v>
      </c>
      <c r="O164" s="27">
        <v>1</v>
      </c>
      <c r="P164" s="19"/>
      <c r="Q164" s="19"/>
      <c r="R164" s="19"/>
      <c r="S164" s="17">
        <f t="shared" si="2"/>
        <v>0</v>
      </c>
    </row>
    <row r="165" spans="1:19" x14ac:dyDescent="0.2">
      <c r="A165" s="4" t="s">
        <v>481</v>
      </c>
      <c r="B165" s="4" t="s">
        <v>482</v>
      </c>
      <c r="C165" s="4" t="s">
        <v>554</v>
      </c>
      <c r="D165" s="4" t="s">
        <v>555</v>
      </c>
      <c r="E165" s="5" t="s">
        <v>1225</v>
      </c>
      <c r="F165" s="4" t="s">
        <v>536</v>
      </c>
      <c r="G165" s="4"/>
      <c r="H165" s="10">
        <v>219418000297</v>
      </c>
      <c r="I165" s="4" t="s">
        <v>556</v>
      </c>
      <c r="J165" s="10">
        <v>219418000122</v>
      </c>
      <c r="K165" s="4" t="s">
        <v>559</v>
      </c>
      <c r="L165" s="4" t="s">
        <v>53</v>
      </c>
      <c r="M165" s="4" t="s">
        <v>560</v>
      </c>
      <c r="N165" s="10" t="s">
        <v>22</v>
      </c>
      <c r="O165" s="27">
        <v>1</v>
      </c>
      <c r="P165" s="19"/>
      <c r="Q165" s="19"/>
      <c r="R165" s="19"/>
      <c r="S165" s="17">
        <f t="shared" si="2"/>
        <v>0</v>
      </c>
    </row>
    <row r="166" spans="1:19" x14ac:dyDescent="0.2">
      <c r="A166" s="4" t="s">
        <v>481</v>
      </c>
      <c r="B166" s="4" t="s">
        <v>482</v>
      </c>
      <c r="C166" s="4" t="s">
        <v>554</v>
      </c>
      <c r="D166" s="4" t="s">
        <v>555</v>
      </c>
      <c r="E166" s="5" t="s">
        <v>1225</v>
      </c>
      <c r="F166" s="4" t="s">
        <v>536</v>
      </c>
      <c r="G166" s="4"/>
      <c r="H166" s="10">
        <v>219418001404</v>
      </c>
      <c r="I166" s="4" t="s">
        <v>561</v>
      </c>
      <c r="J166" s="10">
        <v>219418000246</v>
      </c>
      <c r="K166" s="4" t="s">
        <v>562</v>
      </c>
      <c r="L166" s="4" t="s">
        <v>53</v>
      </c>
      <c r="M166" s="4" t="s">
        <v>563</v>
      </c>
      <c r="N166" s="10" t="s">
        <v>22</v>
      </c>
      <c r="O166" s="27">
        <v>1</v>
      </c>
      <c r="P166" s="19"/>
      <c r="Q166" s="19"/>
      <c r="R166" s="19"/>
      <c r="S166" s="17">
        <f t="shared" si="2"/>
        <v>0</v>
      </c>
    </row>
    <row r="167" spans="1:19" x14ac:dyDescent="0.2">
      <c r="A167" s="4" t="s">
        <v>481</v>
      </c>
      <c r="B167" s="4" t="s">
        <v>482</v>
      </c>
      <c r="C167" s="4" t="s">
        <v>554</v>
      </c>
      <c r="D167" s="4" t="s">
        <v>555</v>
      </c>
      <c r="E167" s="5" t="s">
        <v>1225</v>
      </c>
      <c r="F167" s="4" t="s">
        <v>536</v>
      </c>
      <c r="G167" s="4"/>
      <c r="H167" s="10">
        <v>219418001609</v>
      </c>
      <c r="I167" s="4" t="s">
        <v>564</v>
      </c>
      <c r="J167" s="10">
        <v>219418001609</v>
      </c>
      <c r="K167" s="4" t="s">
        <v>565</v>
      </c>
      <c r="L167" s="4" t="s">
        <v>54</v>
      </c>
      <c r="M167" s="4" t="s">
        <v>566</v>
      </c>
      <c r="N167" s="10" t="s">
        <v>22</v>
      </c>
      <c r="O167" s="27">
        <v>1</v>
      </c>
      <c r="P167" s="19"/>
      <c r="Q167" s="19"/>
      <c r="R167" s="19"/>
      <c r="S167" s="17">
        <f t="shared" si="2"/>
        <v>0</v>
      </c>
    </row>
    <row r="168" spans="1:19" x14ac:dyDescent="0.2">
      <c r="A168" s="4" t="s">
        <v>481</v>
      </c>
      <c r="B168" s="4" t="s">
        <v>482</v>
      </c>
      <c r="C168" s="4" t="s">
        <v>554</v>
      </c>
      <c r="D168" s="4" t="s">
        <v>555</v>
      </c>
      <c r="E168" s="5" t="s">
        <v>1225</v>
      </c>
      <c r="F168" s="4" t="s">
        <v>536</v>
      </c>
      <c r="G168" s="4"/>
      <c r="H168" s="10">
        <v>219418001595</v>
      </c>
      <c r="I168" s="4" t="s">
        <v>567</v>
      </c>
      <c r="J168" s="10">
        <v>219418001595</v>
      </c>
      <c r="K168" s="4" t="s">
        <v>568</v>
      </c>
      <c r="L168" s="4" t="s">
        <v>54</v>
      </c>
      <c r="M168" s="4" t="s">
        <v>569</v>
      </c>
      <c r="N168" s="10" t="s">
        <v>22</v>
      </c>
      <c r="O168" s="27">
        <v>1</v>
      </c>
      <c r="P168" s="19"/>
      <c r="Q168" s="19"/>
      <c r="R168" s="19"/>
      <c r="S168" s="17">
        <f t="shared" si="2"/>
        <v>0</v>
      </c>
    </row>
    <row r="169" spans="1:19" x14ac:dyDescent="0.2">
      <c r="A169" s="4" t="s">
        <v>481</v>
      </c>
      <c r="B169" s="4" t="s">
        <v>482</v>
      </c>
      <c r="C169" s="4" t="s">
        <v>554</v>
      </c>
      <c r="D169" s="4" t="s">
        <v>555</v>
      </c>
      <c r="E169" s="5" t="s">
        <v>1225</v>
      </c>
      <c r="F169" s="4" t="s">
        <v>536</v>
      </c>
      <c r="G169" s="4"/>
      <c r="H169" s="10">
        <v>219418001617</v>
      </c>
      <c r="I169" s="4" t="s">
        <v>570</v>
      </c>
      <c r="J169" s="10">
        <v>219418001617</v>
      </c>
      <c r="K169" s="4" t="s">
        <v>571</v>
      </c>
      <c r="L169" s="4" t="s">
        <v>54</v>
      </c>
      <c r="M169" s="4" t="s">
        <v>572</v>
      </c>
      <c r="N169" s="10" t="s">
        <v>22</v>
      </c>
      <c r="O169" s="27">
        <v>1</v>
      </c>
      <c r="P169" s="19"/>
      <c r="Q169" s="19"/>
      <c r="R169" s="19"/>
      <c r="S169" s="17">
        <f t="shared" si="2"/>
        <v>0</v>
      </c>
    </row>
    <row r="170" spans="1:19" x14ac:dyDescent="0.2">
      <c r="A170" s="4" t="s">
        <v>481</v>
      </c>
      <c r="B170" s="4" t="s">
        <v>482</v>
      </c>
      <c r="C170" s="4" t="s">
        <v>554</v>
      </c>
      <c r="D170" s="4" t="s">
        <v>555</v>
      </c>
      <c r="E170" s="5" t="s">
        <v>1225</v>
      </c>
      <c r="F170" s="4" t="s">
        <v>536</v>
      </c>
      <c r="G170" s="4"/>
      <c r="H170" s="10">
        <v>219418001439</v>
      </c>
      <c r="I170" s="4" t="s">
        <v>573</v>
      </c>
      <c r="J170" s="10">
        <v>219418001668</v>
      </c>
      <c r="K170" s="4" t="s">
        <v>574</v>
      </c>
      <c r="L170" s="4" t="s">
        <v>53</v>
      </c>
      <c r="M170" s="4" t="s">
        <v>575</v>
      </c>
      <c r="N170" s="10" t="s">
        <v>22</v>
      </c>
      <c r="O170" s="27">
        <v>1</v>
      </c>
      <c r="P170" s="19"/>
      <c r="Q170" s="19"/>
      <c r="R170" s="19"/>
      <c r="S170" s="17">
        <f t="shared" si="2"/>
        <v>0</v>
      </c>
    </row>
    <row r="171" spans="1:19" x14ac:dyDescent="0.2">
      <c r="A171" s="4" t="s">
        <v>481</v>
      </c>
      <c r="B171" s="4" t="s">
        <v>482</v>
      </c>
      <c r="C171" s="4" t="s">
        <v>554</v>
      </c>
      <c r="D171" s="4" t="s">
        <v>555</v>
      </c>
      <c r="E171" s="5" t="s">
        <v>1225</v>
      </c>
      <c r="F171" s="4" t="s">
        <v>536</v>
      </c>
      <c r="G171" s="4"/>
      <c r="H171" s="10">
        <v>219418000378</v>
      </c>
      <c r="I171" s="4" t="s">
        <v>576</v>
      </c>
      <c r="J171" s="10">
        <v>219418001021</v>
      </c>
      <c r="K171" s="4" t="s">
        <v>577</v>
      </c>
      <c r="L171" s="4" t="s">
        <v>53</v>
      </c>
      <c r="M171" s="4" t="s">
        <v>578</v>
      </c>
      <c r="N171" s="10" t="s">
        <v>22</v>
      </c>
      <c r="O171" s="27">
        <v>1</v>
      </c>
      <c r="P171" s="19"/>
      <c r="Q171" s="19"/>
      <c r="R171" s="19"/>
      <c r="S171" s="17">
        <f t="shared" si="2"/>
        <v>0</v>
      </c>
    </row>
    <row r="172" spans="1:19" x14ac:dyDescent="0.2">
      <c r="A172" s="4" t="s">
        <v>481</v>
      </c>
      <c r="B172" s="4" t="s">
        <v>482</v>
      </c>
      <c r="C172" s="4" t="s">
        <v>579</v>
      </c>
      <c r="D172" s="4" t="s">
        <v>580</v>
      </c>
      <c r="E172" s="5" t="s">
        <v>1225</v>
      </c>
      <c r="F172" s="4" t="s">
        <v>485</v>
      </c>
      <c r="G172" s="4"/>
      <c r="H172" s="10">
        <v>119450000024</v>
      </c>
      <c r="I172" s="4" t="s">
        <v>581</v>
      </c>
      <c r="J172" s="10">
        <v>119450000067</v>
      </c>
      <c r="K172" s="4" t="s">
        <v>582</v>
      </c>
      <c r="L172" s="4" t="s">
        <v>53</v>
      </c>
      <c r="M172" s="4" t="s">
        <v>583</v>
      </c>
      <c r="N172" s="10" t="s">
        <v>23</v>
      </c>
      <c r="O172" s="27">
        <v>1</v>
      </c>
      <c r="P172" s="19"/>
      <c r="Q172" s="19"/>
      <c r="R172" s="19"/>
      <c r="S172" s="17">
        <f t="shared" si="2"/>
        <v>0</v>
      </c>
    </row>
    <row r="173" spans="1:19" x14ac:dyDescent="0.2">
      <c r="A173" s="4" t="s">
        <v>481</v>
      </c>
      <c r="B173" s="4" t="s">
        <v>482</v>
      </c>
      <c r="C173" s="4" t="s">
        <v>579</v>
      </c>
      <c r="D173" s="4" t="s">
        <v>580</v>
      </c>
      <c r="E173" s="5" t="s">
        <v>1225</v>
      </c>
      <c r="F173" s="4" t="s">
        <v>485</v>
      </c>
      <c r="G173" s="4"/>
      <c r="H173" s="10">
        <v>119450000903</v>
      </c>
      <c r="I173" s="4" t="s">
        <v>584</v>
      </c>
      <c r="J173" s="10">
        <v>119450000903</v>
      </c>
      <c r="K173" s="4" t="s">
        <v>585</v>
      </c>
      <c r="L173" s="4" t="s">
        <v>54</v>
      </c>
      <c r="M173" s="4" t="s">
        <v>586</v>
      </c>
      <c r="N173" s="10" t="s">
        <v>23</v>
      </c>
      <c r="O173" s="27">
        <v>1</v>
      </c>
      <c r="P173" s="19"/>
      <c r="Q173" s="19"/>
      <c r="R173" s="19"/>
      <c r="S173" s="17">
        <f t="shared" si="2"/>
        <v>0</v>
      </c>
    </row>
    <row r="174" spans="1:19" x14ac:dyDescent="0.2">
      <c r="A174" s="4" t="s">
        <v>481</v>
      </c>
      <c r="B174" s="4" t="s">
        <v>482</v>
      </c>
      <c r="C174" s="4" t="s">
        <v>587</v>
      </c>
      <c r="D174" s="4" t="s">
        <v>588</v>
      </c>
      <c r="E174" s="5" t="s">
        <v>1225</v>
      </c>
      <c r="F174" s="4" t="s">
        <v>485</v>
      </c>
      <c r="G174" s="4" t="s">
        <v>182</v>
      </c>
      <c r="H174" s="10">
        <v>119455000189</v>
      </c>
      <c r="I174" s="4" t="s">
        <v>589</v>
      </c>
      <c r="J174" s="10">
        <v>119455000189</v>
      </c>
      <c r="K174" s="4" t="s">
        <v>590</v>
      </c>
      <c r="L174" s="4" t="s">
        <v>54</v>
      </c>
      <c r="M174" s="4" t="s">
        <v>591</v>
      </c>
      <c r="N174" s="10" t="s">
        <v>23</v>
      </c>
      <c r="O174" s="27">
        <v>3</v>
      </c>
      <c r="P174" s="19"/>
      <c r="Q174" s="19"/>
      <c r="R174" s="19"/>
      <c r="S174" s="17">
        <f t="shared" si="2"/>
        <v>0</v>
      </c>
    </row>
    <row r="175" spans="1:19" x14ac:dyDescent="0.2">
      <c r="A175" s="4" t="s">
        <v>481</v>
      </c>
      <c r="B175" s="4" t="s">
        <v>482</v>
      </c>
      <c r="C175" s="4" t="s">
        <v>592</v>
      </c>
      <c r="D175" s="4" t="s">
        <v>593</v>
      </c>
      <c r="E175" s="5" t="s">
        <v>1225</v>
      </c>
      <c r="F175" s="4" t="s">
        <v>485</v>
      </c>
      <c r="G175" s="4"/>
      <c r="H175" s="10">
        <v>219473000239</v>
      </c>
      <c r="I175" s="4" t="s">
        <v>594</v>
      </c>
      <c r="J175" s="10">
        <v>219473000239</v>
      </c>
      <c r="K175" s="4" t="s">
        <v>595</v>
      </c>
      <c r="L175" s="4" t="s">
        <v>54</v>
      </c>
      <c r="M175" s="4" t="s">
        <v>596</v>
      </c>
      <c r="N175" s="10" t="s">
        <v>22</v>
      </c>
      <c r="O175" s="27">
        <v>1</v>
      </c>
      <c r="P175" s="19"/>
      <c r="Q175" s="19"/>
      <c r="R175" s="19"/>
      <c r="S175" s="17">
        <f t="shared" si="2"/>
        <v>0</v>
      </c>
    </row>
    <row r="176" spans="1:19" x14ac:dyDescent="0.2">
      <c r="A176" s="4" t="s">
        <v>481</v>
      </c>
      <c r="B176" s="4" t="s">
        <v>482</v>
      </c>
      <c r="C176" s="4" t="s">
        <v>592</v>
      </c>
      <c r="D176" s="4" t="s">
        <v>593</v>
      </c>
      <c r="E176" s="5" t="s">
        <v>1225</v>
      </c>
      <c r="F176" s="4" t="s">
        <v>485</v>
      </c>
      <c r="G176" s="4"/>
      <c r="H176" s="10">
        <v>219473006512</v>
      </c>
      <c r="I176" s="4" t="s">
        <v>597</v>
      </c>
      <c r="J176" s="10">
        <v>219473006512</v>
      </c>
      <c r="K176" s="4" t="s">
        <v>598</v>
      </c>
      <c r="L176" s="4" t="s">
        <v>54</v>
      </c>
      <c r="M176" s="4" t="s">
        <v>599</v>
      </c>
      <c r="N176" s="10" t="s">
        <v>22</v>
      </c>
      <c r="O176" s="27">
        <v>1</v>
      </c>
      <c r="P176" s="19"/>
      <c r="Q176" s="19"/>
      <c r="R176" s="19"/>
      <c r="S176" s="17">
        <f t="shared" si="2"/>
        <v>0</v>
      </c>
    </row>
    <row r="177" spans="1:19" x14ac:dyDescent="0.2">
      <c r="A177" s="4" t="s">
        <v>481</v>
      </c>
      <c r="B177" s="4" t="s">
        <v>482</v>
      </c>
      <c r="C177" s="4" t="s">
        <v>592</v>
      </c>
      <c r="D177" s="4" t="s">
        <v>593</v>
      </c>
      <c r="E177" s="5" t="s">
        <v>1225</v>
      </c>
      <c r="F177" s="4" t="s">
        <v>485</v>
      </c>
      <c r="G177" s="4"/>
      <c r="H177" s="10">
        <v>219473006504</v>
      </c>
      <c r="I177" s="4" t="s">
        <v>600</v>
      </c>
      <c r="J177" s="10">
        <v>219473006504</v>
      </c>
      <c r="K177" s="4" t="s">
        <v>601</v>
      </c>
      <c r="L177" s="4" t="s">
        <v>54</v>
      </c>
      <c r="M177" s="4" t="s">
        <v>602</v>
      </c>
      <c r="N177" s="10" t="s">
        <v>22</v>
      </c>
      <c r="O177" s="27">
        <v>1</v>
      </c>
      <c r="P177" s="19"/>
      <c r="Q177" s="19"/>
      <c r="R177" s="19"/>
      <c r="S177" s="17">
        <f t="shared" si="2"/>
        <v>0</v>
      </c>
    </row>
    <row r="178" spans="1:19" x14ac:dyDescent="0.2">
      <c r="A178" s="4" t="s">
        <v>481</v>
      </c>
      <c r="B178" s="4" t="s">
        <v>482</v>
      </c>
      <c r="C178" s="4" t="s">
        <v>592</v>
      </c>
      <c r="D178" s="4" t="s">
        <v>593</v>
      </c>
      <c r="E178" s="5" t="s">
        <v>1225</v>
      </c>
      <c r="F178" s="4" t="s">
        <v>485</v>
      </c>
      <c r="G178" s="4"/>
      <c r="H178" s="10">
        <v>119473000081</v>
      </c>
      <c r="I178" s="4" t="s">
        <v>603</v>
      </c>
      <c r="J178" s="10">
        <v>119473000064</v>
      </c>
      <c r="K178" s="4" t="s">
        <v>604</v>
      </c>
      <c r="L178" s="4" t="s">
        <v>53</v>
      </c>
      <c r="M178" s="4" t="s">
        <v>605</v>
      </c>
      <c r="N178" s="10" t="s">
        <v>23</v>
      </c>
      <c r="O178" s="27">
        <v>2</v>
      </c>
      <c r="P178" s="19"/>
      <c r="Q178" s="19"/>
      <c r="R178" s="19"/>
      <c r="S178" s="17">
        <f t="shared" si="2"/>
        <v>0</v>
      </c>
    </row>
    <row r="179" spans="1:19" x14ac:dyDescent="0.2">
      <c r="A179" s="4" t="s">
        <v>481</v>
      </c>
      <c r="B179" s="4" t="s">
        <v>482</v>
      </c>
      <c r="C179" s="4" t="s">
        <v>592</v>
      </c>
      <c r="D179" s="4" t="s">
        <v>593</v>
      </c>
      <c r="E179" s="5" t="s">
        <v>1225</v>
      </c>
      <c r="F179" s="4" t="s">
        <v>485</v>
      </c>
      <c r="G179" s="4"/>
      <c r="H179" s="10">
        <v>219473000590</v>
      </c>
      <c r="I179" s="4" t="s">
        <v>606</v>
      </c>
      <c r="J179" s="10">
        <v>219473006695</v>
      </c>
      <c r="K179" s="4" t="s">
        <v>607</v>
      </c>
      <c r="L179" s="4" t="s">
        <v>53</v>
      </c>
      <c r="M179" s="4" t="s">
        <v>608</v>
      </c>
      <c r="N179" s="10" t="s">
        <v>22</v>
      </c>
      <c r="O179" s="27">
        <v>1</v>
      </c>
      <c r="P179" s="19"/>
      <c r="Q179" s="19"/>
      <c r="R179" s="19"/>
      <c r="S179" s="17">
        <f t="shared" si="2"/>
        <v>0</v>
      </c>
    </row>
    <row r="180" spans="1:19" x14ac:dyDescent="0.2">
      <c r="A180" s="4" t="s">
        <v>481</v>
      </c>
      <c r="B180" s="4" t="s">
        <v>482</v>
      </c>
      <c r="C180" s="4" t="s">
        <v>592</v>
      </c>
      <c r="D180" s="4" t="s">
        <v>593</v>
      </c>
      <c r="E180" s="5" t="s">
        <v>1225</v>
      </c>
      <c r="F180" s="4" t="s">
        <v>485</v>
      </c>
      <c r="G180" s="4"/>
      <c r="H180" s="10">
        <v>219473000891</v>
      </c>
      <c r="I180" s="4" t="s">
        <v>609</v>
      </c>
      <c r="J180" s="10">
        <v>219473000531</v>
      </c>
      <c r="K180" s="4" t="s">
        <v>610</v>
      </c>
      <c r="L180" s="4" t="s">
        <v>53</v>
      </c>
      <c r="M180" s="4" t="s">
        <v>611</v>
      </c>
      <c r="N180" s="10" t="s">
        <v>22</v>
      </c>
      <c r="O180" s="27">
        <v>1</v>
      </c>
      <c r="P180" s="19"/>
      <c r="Q180" s="19"/>
      <c r="R180" s="19"/>
      <c r="S180" s="17">
        <f t="shared" si="2"/>
        <v>0</v>
      </c>
    </row>
    <row r="181" spans="1:19" x14ac:dyDescent="0.2">
      <c r="A181" s="4" t="s">
        <v>481</v>
      </c>
      <c r="B181" s="4" t="s">
        <v>482</v>
      </c>
      <c r="C181" s="4" t="s">
        <v>592</v>
      </c>
      <c r="D181" s="4" t="s">
        <v>593</v>
      </c>
      <c r="E181" s="5" t="s">
        <v>1225</v>
      </c>
      <c r="F181" s="4" t="s">
        <v>485</v>
      </c>
      <c r="G181" s="4"/>
      <c r="H181" s="10">
        <v>219473000336</v>
      </c>
      <c r="I181" s="4" t="s">
        <v>612</v>
      </c>
      <c r="J181" s="10">
        <v>219473000336</v>
      </c>
      <c r="K181" s="4" t="s">
        <v>613</v>
      </c>
      <c r="L181" s="4" t="s">
        <v>54</v>
      </c>
      <c r="M181" s="4" t="s">
        <v>614</v>
      </c>
      <c r="N181" s="10" t="s">
        <v>22</v>
      </c>
      <c r="O181" s="27">
        <v>1</v>
      </c>
      <c r="P181" s="19"/>
      <c r="Q181" s="19"/>
      <c r="R181" s="19"/>
      <c r="S181" s="17">
        <f t="shared" si="2"/>
        <v>0</v>
      </c>
    </row>
    <row r="182" spans="1:19" x14ac:dyDescent="0.2">
      <c r="A182" s="4" t="s">
        <v>481</v>
      </c>
      <c r="B182" s="4" t="s">
        <v>482</v>
      </c>
      <c r="C182" s="4" t="s">
        <v>615</v>
      </c>
      <c r="D182" s="4" t="s">
        <v>616</v>
      </c>
      <c r="E182" s="5" t="s">
        <v>1225</v>
      </c>
      <c r="F182" s="4" t="s">
        <v>485</v>
      </c>
      <c r="G182" s="4"/>
      <c r="H182" s="10">
        <v>119532002033</v>
      </c>
      <c r="I182" s="4" t="s">
        <v>617</v>
      </c>
      <c r="J182" s="10">
        <v>219532000442</v>
      </c>
      <c r="K182" s="4" t="s">
        <v>618</v>
      </c>
      <c r="L182" s="4" t="s">
        <v>53</v>
      </c>
      <c r="M182" s="4" t="s">
        <v>619</v>
      </c>
      <c r="N182" s="10" t="s">
        <v>22</v>
      </c>
      <c r="O182" s="27">
        <v>1</v>
      </c>
      <c r="P182" s="19"/>
      <c r="Q182" s="19"/>
      <c r="R182" s="19"/>
      <c r="S182" s="17">
        <f t="shared" si="2"/>
        <v>0</v>
      </c>
    </row>
    <row r="183" spans="1:19" x14ac:dyDescent="0.2">
      <c r="A183" s="4" t="s">
        <v>481</v>
      </c>
      <c r="B183" s="4" t="s">
        <v>482</v>
      </c>
      <c r="C183" s="4" t="s">
        <v>615</v>
      </c>
      <c r="D183" s="4" t="s">
        <v>616</v>
      </c>
      <c r="E183" s="5" t="s">
        <v>1225</v>
      </c>
      <c r="F183" s="4" t="s">
        <v>485</v>
      </c>
      <c r="G183" s="4"/>
      <c r="H183" s="10">
        <v>219532001252</v>
      </c>
      <c r="I183" s="4" t="s">
        <v>620</v>
      </c>
      <c r="J183" s="10">
        <v>219532000159</v>
      </c>
      <c r="K183" s="4" t="s">
        <v>621</v>
      </c>
      <c r="L183" s="4" t="s">
        <v>53</v>
      </c>
      <c r="M183" s="4" t="s">
        <v>619</v>
      </c>
      <c r="N183" s="10" t="s">
        <v>22</v>
      </c>
      <c r="O183" s="27">
        <v>1</v>
      </c>
      <c r="P183" s="19"/>
      <c r="Q183" s="19"/>
      <c r="R183" s="19"/>
      <c r="S183" s="17">
        <f t="shared" si="2"/>
        <v>0</v>
      </c>
    </row>
    <row r="184" spans="1:19" x14ac:dyDescent="0.2">
      <c r="A184" s="4" t="s">
        <v>481</v>
      </c>
      <c r="B184" s="4" t="s">
        <v>482</v>
      </c>
      <c r="C184" s="4" t="s">
        <v>615</v>
      </c>
      <c r="D184" s="4" t="s">
        <v>616</v>
      </c>
      <c r="E184" s="5" t="s">
        <v>1225</v>
      </c>
      <c r="F184" s="4" t="s">
        <v>485</v>
      </c>
      <c r="G184" s="4"/>
      <c r="H184" s="10">
        <v>419532001421</v>
      </c>
      <c r="I184" s="4" t="s">
        <v>622</v>
      </c>
      <c r="J184" s="10">
        <v>219532000256</v>
      </c>
      <c r="K184" s="4" t="s">
        <v>623</v>
      </c>
      <c r="L184" s="4" t="s">
        <v>53</v>
      </c>
      <c r="M184" s="4" t="s">
        <v>619</v>
      </c>
      <c r="N184" s="10" t="s">
        <v>22</v>
      </c>
      <c r="O184" s="27">
        <v>1</v>
      </c>
      <c r="P184" s="19"/>
      <c r="Q184" s="19"/>
      <c r="R184" s="19"/>
      <c r="S184" s="17">
        <f t="shared" si="2"/>
        <v>0</v>
      </c>
    </row>
    <row r="185" spans="1:19" x14ac:dyDescent="0.2">
      <c r="A185" s="4" t="s">
        <v>481</v>
      </c>
      <c r="B185" s="4" t="s">
        <v>482</v>
      </c>
      <c r="C185" s="4" t="s">
        <v>615</v>
      </c>
      <c r="D185" s="4" t="s">
        <v>616</v>
      </c>
      <c r="E185" s="5" t="s">
        <v>1225</v>
      </c>
      <c r="F185" s="4" t="s">
        <v>485</v>
      </c>
      <c r="G185" s="4"/>
      <c r="H185" s="10">
        <v>219532002020</v>
      </c>
      <c r="I185" s="4" t="s">
        <v>624</v>
      </c>
      <c r="J185" s="10">
        <v>219532002020</v>
      </c>
      <c r="K185" s="4" t="s">
        <v>625</v>
      </c>
      <c r="L185" s="4" t="s">
        <v>54</v>
      </c>
      <c r="M185" s="4" t="s">
        <v>626</v>
      </c>
      <c r="N185" s="10" t="s">
        <v>22</v>
      </c>
      <c r="O185" s="27">
        <v>1</v>
      </c>
      <c r="P185" s="19"/>
      <c r="Q185" s="19"/>
      <c r="R185" s="19"/>
      <c r="S185" s="17">
        <f t="shared" si="2"/>
        <v>0</v>
      </c>
    </row>
    <row r="186" spans="1:19" x14ac:dyDescent="0.2">
      <c r="A186" s="4" t="s">
        <v>481</v>
      </c>
      <c r="B186" s="4" t="s">
        <v>482</v>
      </c>
      <c r="C186" s="4" t="s">
        <v>627</v>
      </c>
      <c r="D186" s="4" t="s">
        <v>628</v>
      </c>
      <c r="E186" s="5" t="s">
        <v>1225</v>
      </c>
      <c r="F186" s="4" t="s">
        <v>485</v>
      </c>
      <c r="G186" s="4"/>
      <c r="H186" s="10">
        <v>219548000183</v>
      </c>
      <c r="I186" s="4" t="s">
        <v>629</v>
      </c>
      <c r="J186" s="10">
        <v>219548000183</v>
      </c>
      <c r="K186" s="4" t="s">
        <v>630</v>
      </c>
      <c r="L186" s="4" t="s">
        <v>54</v>
      </c>
      <c r="M186" s="4" t="s">
        <v>631</v>
      </c>
      <c r="N186" s="10" t="s">
        <v>22</v>
      </c>
      <c r="O186" s="27">
        <v>2</v>
      </c>
      <c r="P186" s="19"/>
      <c r="Q186" s="19"/>
      <c r="R186" s="19"/>
      <c r="S186" s="17">
        <f t="shared" si="2"/>
        <v>0</v>
      </c>
    </row>
    <row r="187" spans="1:19" x14ac:dyDescent="0.2">
      <c r="A187" s="4" t="s">
        <v>481</v>
      </c>
      <c r="B187" s="4" t="s">
        <v>482</v>
      </c>
      <c r="C187" s="4" t="s">
        <v>627</v>
      </c>
      <c r="D187" s="4" t="s">
        <v>628</v>
      </c>
      <c r="E187" s="5" t="s">
        <v>1225</v>
      </c>
      <c r="F187" s="4" t="s">
        <v>485</v>
      </c>
      <c r="G187" s="4"/>
      <c r="H187" s="10">
        <v>219548000060</v>
      </c>
      <c r="I187" s="4" t="s">
        <v>632</v>
      </c>
      <c r="J187" s="10">
        <v>219548000060</v>
      </c>
      <c r="K187" s="4" t="s">
        <v>633</v>
      </c>
      <c r="L187" s="4" t="s">
        <v>54</v>
      </c>
      <c r="M187" s="4" t="s">
        <v>634</v>
      </c>
      <c r="N187" s="10" t="s">
        <v>22</v>
      </c>
      <c r="O187" s="27">
        <v>1</v>
      </c>
      <c r="P187" s="19"/>
      <c r="Q187" s="19"/>
      <c r="R187" s="19"/>
      <c r="S187" s="17">
        <f t="shared" si="2"/>
        <v>0</v>
      </c>
    </row>
    <row r="188" spans="1:19" x14ac:dyDescent="0.2">
      <c r="A188" s="4" t="s">
        <v>481</v>
      </c>
      <c r="B188" s="4" t="s">
        <v>482</v>
      </c>
      <c r="C188" s="4" t="s">
        <v>627</v>
      </c>
      <c r="D188" s="4" t="s">
        <v>628</v>
      </c>
      <c r="E188" s="5" t="s">
        <v>1225</v>
      </c>
      <c r="F188" s="4" t="s">
        <v>485</v>
      </c>
      <c r="G188" s="4"/>
      <c r="H188" s="10">
        <v>119548000014</v>
      </c>
      <c r="I188" s="4" t="s">
        <v>635</v>
      </c>
      <c r="J188" s="10">
        <v>119548000154</v>
      </c>
      <c r="K188" s="4" t="s">
        <v>347</v>
      </c>
      <c r="L188" s="4" t="s">
        <v>53</v>
      </c>
      <c r="M188" s="4" t="s">
        <v>636</v>
      </c>
      <c r="N188" s="10" t="s">
        <v>23</v>
      </c>
      <c r="O188" s="27">
        <v>3</v>
      </c>
      <c r="P188" s="19"/>
      <c r="Q188" s="19"/>
      <c r="R188" s="19"/>
      <c r="S188" s="17">
        <f t="shared" si="2"/>
        <v>0</v>
      </c>
    </row>
    <row r="189" spans="1:19" x14ac:dyDescent="0.2">
      <c r="A189" s="4" t="s">
        <v>481</v>
      </c>
      <c r="B189" s="4" t="s">
        <v>482</v>
      </c>
      <c r="C189" s="4" t="s">
        <v>627</v>
      </c>
      <c r="D189" s="4" t="s">
        <v>628</v>
      </c>
      <c r="E189" s="5" t="s">
        <v>1225</v>
      </c>
      <c r="F189" s="4" t="s">
        <v>485</v>
      </c>
      <c r="G189" s="4"/>
      <c r="H189" s="10">
        <v>119548000138</v>
      </c>
      <c r="I189" s="4" t="s">
        <v>117</v>
      </c>
      <c r="J189" s="10">
        <v>219548000345</v>
      </c>
      <c r="K189" s="4" t="s">
        <v>637</v>
      </c>
      <c r="L189" s="4" t="s">
        <v>53</v>
      </c>
      <c r="M189" s="4" t="s">
        <v>638</v>
      </c>
      <c r="N189" s="10" t="s">
        <v>22</v>
      </c>
      <c r="O189" s="27">
        <v>1</v>
      </c>
      <c r="P189" s="19"/>
      <c r="Q189" s="19"/>
      <c r="R189" s="19"/>
      <c r="S189" s="17">
        <f t="shared" si="2"/>
        <v>0</v>
      </c>
    </row>
    <row r="190" spans="1:19" x14ac:dyDescent="0.2">
      <c r="A190" s="4" t="s">
        <v>481</v>
      </c>
      <c r="B190" s="4" t="s">
        <v>482</v>
      </c>
      <c r="C190" s="4" t="s">
        <v>639</v>
      </c>
      <c r="D190" s="4" t="s">
        <v>640</v>
      </c>
      <c r="E190" s="5" t="s">
        <v>1225</v>
      </c>
      <c r="F190" s="4" t="s">
        <v>485</v>
      </c>
      <c r="G190" s="4"/>
      <c r="H190" s="10">
        <v>219698000459</v>
      </c>
      <c r="I190" s="4" t="s">
        <v>641</v>
      </c>
      <c r="J190" s="10">
        <v>219698000459</v>
      </c>
      <c r="K190" s="4" t="s">
        <v>642</v>
      </c>
      <c r="L190" s="4" t="s">
        <v>54</v>
      </c>
      <c r="M190" s="4" t="s">
        <v>643</v>
      </c>
      <c r="N190" s="10" t="s">
        <v>22</v>
      </c>
      <c r="O190" s="27">
        <v>1</v>
      </c>
      <c r="P190" s="19"/>
      <c r="Q190" s="19"/>
      <c r="R190" s="19"/>
      <c r="S190" s="17">
        <f t="shared" si="2"/>
        <v>0</v>
      </c>
    </row>
    <row r="191" spans="1:19" x14ac:dyDescent="0.2">
      <c r="A191" s="4" t="s">
        <v>481</v>
      </c>
      <c r="B191" s="4" t="s">
        <v>482</v>
      </c>
      <c r="C191" s="4" t="s">
        <v>639</v>
      </c>
      <c r="D191" s="4" t="s">
        <v>640</v>
      </c>
      <c r="E191" s="5" t="s">
        <v>1225</v>
      </c>
      <c r="F191" s="4" t="s">
        <v>485</v>
      </c>
      <c r="G191" s="4"/>
      <c r="H191" s="10">
        <v>219698000459</v>
      </c>
      <c r="I191" s="4" t="s">
        <v>641</v>
      </c>
      <c r="J191" s="10">
        <v>219698000653</v>
      </c>
      <c r="K191" s="4" t="s">
        <v>644</v>
      </c>
      <c r="L191" s="4" t="s">
        <v>53</v>
      </c>
      <c r="M191" s="4" t="s">
        <v>645</v>
      </c>
      <c r="N191" s="10" t="s">
        <v>22</v>
      </c>
      <c r="O191" s="27">
        <v>1</v>
      </c>
      <c r="P191" s="19"/>
      <c r="Q191" s="19"/>
      <c r="R191" s="19"/>
      <c r="S191" s="17">
        <f t="shared" si="2"/>
        <v>0</v>
      </c>
    </row>
    <row r="192" spans="1:19" x14ac:dyDescent="0.2">
      <c r="A192" s="4" t="s">
        <v>481</v>
      </c>
      <c r="B192" s="4" t="s">
        <v>482</v>
      </c>
      <c r="C192" s="4" t="s">
        <v>639</v>
      </c>
      <c r="D192" s="4" t="s">
        <v>640</v>
      </c>
      <c r="E192" s="5" t="s">
        <v>1225</v>
      </c>
      <c r="F192" s="4" t="s">
        <v>485</v>
      </c>
      <c r="G192" s="4"/>
      <c r="H192" s="10">
        <v>219698001161</v>
      </c>
      <c r="I192" s="4" t="s">
        <v>646</v>
      </c>
      <c r="J192" s="10">
        <v>219698001161</v>
      </c>
      <c r="K192" s="4" t="s">
        <v>647</v>
      </c>
      <c r="L192" s="4" t="s">
        <v>54</v>
      </c>
      <c r="M192" s="4" t="s">
        <v>648</v>
      </c>
      <c r="N192" s="10" t="s">
        <v>22</v>
      </c>
      <c r="O192" s="27">
        <v>1</v>
      </c>
      <c r="P192" s="19"/>
      <c r="Q192" s="19"/>
      <c r="R192" s="19"/>
      <c r="S192" s="17">
        <f t="shared" si="2"/>
        <v>0</v>
      </c>
    </row>
    <row r="193" spans="1:19" x14ac:dyDescent="0.2">
      <c r="A193" s="4" t="s">
        <v>481</v>
      </c>
      <c r="B193" s="4" t="s">
        <v>482</v>
      </c>
      <c r="C193" s="4" t="s">
        <v>639</v>
      </c>
      <c r="D193" s="4" t="s">
        <v>640</v>
      </c>
      <c r="E193" s="5" t="s">
        <v>1225</v>
      </c>
      <c r="F193" s="4" t="s">
        <v>485</v>
      </c>
      <c r="G193" s="4"/>
      <c r="H193" s="10">
        <v>219698000319</v>
      </c>
      <c r="I193" s="4" t="s">
        <v>649</v>
      </c>
      <c r="J193" s="10">
        <v>219698000319</v>
      </c>
      <c r="K193" s="4" t="s">
        <v>650</v>
      </c>
      <c r="L193" s="4" t="s">
        <v>54</v>
      </c>
      <c r="M193" s="4" t="s">
        <v>651</v>
      </c>
      <c r="N193" s="10" t="s">
        <v>22</v>
      </c>
      <c r="O193" s="27">
        <v>1</v>
      </c>
      <c r="P193" s="19"/>
      <c r="Q193" s="19"/>
      <c r="R193" s="19"/>
      <c r="S193" s="17">
        <f t="shared" si="2"/>
        <v>0</v>
      </c>
    </row>
    <row r="194" spans="1:19" x14ac:dyDescent="0.2">
      <c r="A194" s="4" t="s">
        <v>481</v>
      </c>
      <c r="B194" s="4" t="s">
        <v>482</v>
      </c>
      <c r="C194" s="4" t="s">
        <v>639</v>
      </c>
      <c r="D194" s="4" t="s">
        <v>640</v>
      </c>
      <c r="E194" s="5" t="s">
        <v>1225</v>
      </c>
      <c r="F194" s="4" t="s">
        <v>485</v>
      </c>
      <c r="G194" s="4"/>
      <c r="H194" s="10">
        <v>219698001595</v>
      </c>
      <c r="I194" s="4" t="s">
        <v>652</v>
      </c>
      <c r="J194" s="10">
        <v>319698001662</v>
      </c>
      <c r="K194" s="4" t="s">
        <v>653</v>
      </c>
      <c r="L194" s="4" t="s">
        <v>53</v>
      </c>
      <c r="M194" s="4" t="s">
        <v>654</v>
      </c>
      <c r="N194" s="10" t="s">
        <v>22</v>
      </c>
      <c r="O194" s="27">
        <v>1</v>
      </c>
      <c r="P194" s="19"/>
      <c r="Q194" s="19"/>
      <c r="R194" s="19"/>
      <c r="S194" s="17">
        <f t="shared" si="2"/>
        <v>0</v>
      </c>
    </row>
    <row r="195" spans="1:19" x14ac:dyDescent="0.2">
      <c r="A195" s="4" t="s">
        <v>481</v>
      </c>
      <c r="B195" s="4" t="s">
        <v>482</v>
      </c>
      <c r="C195" s="4" t="s">
        <v>639</v>
      </c>
      <c r="D195" s="4" t="s">
        <v>640</v>
      </c>
      <c r="E195" s="5" t="s">
        <v>1225</v>
      </c>
      <c r="F195" s="4" t="s">
        <v>485</v>
      </c>
      <c r="G195" s="4"/>
      <c r="H195" s="10">
        <v>119698000080</v>
      </c>
      <c r="I195" s="4" t="s">
        <v>655</v>
      </c>
      <c r="J195" s="10">
        <v>119698000195</v>
      </c>
      <c r="K195" s="4" t="s">
        <v>656</v>
      </c>
      <c r="L195" s="4" t="s">
        <v>53</v>
      </c>
      <c r="M195" s="4" t="s">
        <v>657</v>
      </c>
      <c r="N195" s="10" t="s">
        <v>23</v>
      </c>
      <c r="O195" s="27">
        <v>2</v>
      </c>
      <c r="P195" s="19"/>
      <c r="Q195" s="19"/>
      <c r="R195" s="19"/>
      <c r="S195" s="17">
        <f t="shared" si="2"/>
        <v>0</v>
      </c>
    </row>
    <row r="196" spans="1:19" x14ac:dyDescent="0.2">
      <c r="A196" s="4" t="s">
        <v>481</v>
      </c>
      <c r="B196" s="4" t="s">
        <v>482</v>
      </c>
      <c r="C196" s="4" t="s">
        <v>639</v>
      </c>
      <c r="D196" s="4" t="s">
        <v>640</v>
      </c>
      <c r="E196" s="5" t="s">
        <v>1225</v>
      </c>
      <c r="F196" s="4" t="s">
        <v>485</v>
      </c>
      <c r="G196" s="4"/>
      <c r="H196" s="10">
        <v>119698000080</v>
      </c>
      <c r="I196" s="4" t="s">
        <v>655</v>
      </c>
      <c r="J196" s="10">
        <v>219698000777</v>
      </c>
      <c r="K196" s="4" t="s">
        <v>658</v>
      </c>
      <c r="L196" s="4" t="s">
        <v>53</v>
      </c>
      <c r="M196" s="4" t="s">
        <v>659</v>
      </c>
      <c r="N196" s="10" t="s">
        <v>22</v>
      </c>
      <c r="O196" s="27">
        <v>1</v>
      </c>
      <c r="P196" s="19"/>
      <c r="Q196" s="19"/>
      <c r="R196" s="19"/>
      <c r="S196" s="17">
        <f t="shared" si="2"/>
        <v>0</v>
      </c>
    </row>
    <row r="197" spans="1:19" x14ac:dyDescent="0.2">
      <c r="A197" s="4" t="s">
        <v>481</v>
      </c>
      <c r="B197" s="4" t="s">
        <v>482</v>
      </c>
      <c r="C197" s="4" t="s">
        <v>639</v>
      </c>
      <c r="D197" s="4" t="s">
        <v>640</v>
      </c>
      <c r="E197" s="5" t="s">
        <v>1225</v>
      </c>
      <c r="F197" s="4" t="s">
        <v>485</v>
      </c>
      <c r="G197" s="4"/>
      <c r="H197" s="10">
        <v>119698000250</v>
      </c>
      <c r="I197" s="4" t="s">
        <v>660</v>
      </c>
      <c r="J197" s="10">
        <v>119698000250</v>
      </c>
      <c r="K197" s="4" t="s">
        <v>661</v>
      </c>
      <c r="L197" s="4" t="s">
        <v>54</v>
      </c>
      <c r="M197" s="4" t="s">
        <v>662</v>
      </c>
      <c r="N197" s="10" t="s">
        <v>23</v>
      </c>
      <c r="O197" s="27">
        <v>2</v>
      </c>
      <c r="P197" s="19"/>
      <c r="Q197" s="19"/>
      <c r="R197" s="19"/>
      <c r="S197" s="17">
        <f t="shared" si="2"/>
        <v>0</v>
      </c>
    </row>
    <row r="198" spans="1:19" x14ac:dyDescent="0.2">
      <c r="A198" s="4" t="s">
        <v>481</v>
      </c>
      <c r="B198" s="4" t="s">
        <v>482</v>
      </c>
      <c r="C198" s="4" t="s">
        <v>639</v>
      </c>
      <c r="D198" s="4" t="s">
        <v>640</v>
      </c>
      <c r="E198" s="5" t="s">
        <v>1225</v>
      </c>
      <c r="F198" s="4" t="s">
        <v>485</v>
      </c>
      <c r="G198" s="4"/>
      <c r="H198" s="10">
        <v>219698002648</v>
      </c>
      <c r="I198" s="4" t="s">
        <v>663</v>
      </c>
      <c r="J198" s="10">
        <v>419698001551</v>
      </c>
      <c r="K198" s="4" t="s">
        <v>664</v>
      </c>
      <c r="L198" s="4" t="s">
        <v>53</v>
      </c>
      <c r="M198" s="4" t="s">
        <v>665</v>
      </c>
      <c r="N198" s="10" t="s">
        <v>22</v>
      </c>
      <c r="O198" s="27">
        <v>1</v>
      </c>
      <c r="P198" s="19"/>
      <c r="Q198" s="19"/>
      <c r="R198" s="19"/>
      <c r="S198" s="17">
        <f t="shared" si="2"/>
        <v>0</v>
      </c>
    </row>
    <row r="199" spans="1:19" x14ac:dyDescent="0.2">
      <c r="A199" s="4" t="s">
        <v>481</v>
      </c>
      <c r="B199" s="4" t="s">
        <v>482</v>
      </c>
      <c r="C199" s="4" t="s">
        <v>639</v>
      </c>
      <c r="D199" s="4" t="s">
        <v>640</v>
      </c>
      <c r="E199" s="5" t="s">
        <v>1225</v>
      </c>
      <c r="F199" s="4" t="s">
        <v>485</v>
      </c>
      <c r="G199" s="4"/>
      <c r="H199" s="10">
        <v>119698001205</v>
      </c>
      <c r="I199" s="4" t="s">
        <v>666</v>
      </c>
      <c r="J199" s="10">
        <v>219698000963</v>
      </c>
      <c r="K199" s="4" t="s">
        <v>667</v>
      </c>
      <c r="L199" s="4" t="s">
        <v>53</v>
      </c>
      <c r="M199" s="4" t="s">
        <v>668</v>
      </c>
      <c r="N199" s="10" t="s">
        <v>23</v>
      </c>
      <c r="O199" s="27">
        <v>1</v>
      </c>
      <c r="P199" s="19"/>
      <c r="Q199" s="19"/>
      <c r="R199" s="19"/>
      <c r="S199" s="17">
        <f t="shared" si="2"/>
        <v>0</v>
      </c>
    </row>
    <row r="200" spans="1:19" x14ac:dyDescent="0.2">
      <c r="A200" s="4" t="s">
        <v>481</v>
      </c>
      <c r="B200" s="4" t="s">
        <v>482</v>
      </c>
      <c r="C200" s="4" t="s">
        <v>639</v>
      </c>
      <c r="D200" s="4" t="s">
        <v>640</v>
      </c>
      <c r="E200" s="5" t="s">
        <v>1225</v>
      </c>
      <c r="F200" s="4" t="s">
        <v>485</v>
      </c>
      <c r="G200" s="4"/>
      <c r="H200" s="10">
        <v>219698000661</v>
      </c>
      <c r="I200" s="4" t="s">
        <v>669</v>
      </c>
      <c r="J200" s="10">
        <v>219698000661</v>
      </c>
      <c r="K200" s="4" t="s">
        <v>670</v>
      </c>
      <c r="L200" s="4" t="s">
        <v>54</v>
      </c>
      <c r="M200" s="4" t="s">
        <v>671</v>
      </c>
      <c r="N200" s="10" t="s">
        <v>22</v>
      </c>
      <c r="O200" s="27">
        <v>1</v>
      </c>
      <c r="P200" s="19"/>
      <c r="Q200" s="19"/>
      <c r="R200" s="19"/>
      <c r="S200" s="17">
        <f t="shared" si="2"/>
        <v>0</v>
      </c>
    </row>
    <row r="201" spans="1:19" x14ac:dyDescent="0.2">
      <c r="A201" s="4" t="s">
        <v>481</v>
      </c>
      <c r="B201" s="4" t="s">
        <v>482</v>
      </c>
      <c r="C201" s="4" t="s">
        <v>639</v>
      </c>
      <c r="D201" s="4" t="s">
        <v>640</v>
      </c>
      <c r="E201" s="5" t="s">
        <v>1225</v>
      </c>
      <c r="F201" s="4" t="s">
        <v>485</v>
      </c>
      <c r="G201" s="4"/>
      <c r="H201" s="10">
        <v>219698000661</v>
      </c>
      <c r="I201" s="4" t="s">
        <v>669</v>
      </c>
      <c r="J201" s="10">
        <v>219698002362</v>
      </c>
      <c r="K201" s="4" t="s">
        <v>672</v>
      </c>
      <c r="L201" s="4" t="s">
        <v>53</v>
      </c>
      <c r="M201" s="4" t="s">
        <v>673</v>
      </c>
      <c r="N201" s="10" t="s">
        <v>22</v>
      </c>
      <c r="O201" s="27">
        <v>1</v>
      </c>
      <c r="P201" s="19"/>
      <c r="Q201" s="19"/>
      <c r="R201" s="19"/>
      <c r="S201" s="17">
        <f t="shared" si="2"/>
        <v>0</v>
      </c>
    </row>
    <row r="202" spans="1:19" x14ac:dyDescent="0.2">
      <c r="A202" s="4" t="s">
        <v>481</v>
      </c>
      <c r="B202" s="4" t="s">
        <v>482</v>
      </c>
      <c r="C202" s="4" t="s">
        <v>639</v>
      </c>
      <c r="D202" s="4" t="s">
        <v>640</v>
      </c>
      <c r="E202" s="5" t="s">
        <v>1225</v>
      </c>
      <c r="F202" s="4" t="s">
        <v>485</v>
      </c>
      <c r="G202" s="4"/>
      <c r="H202" s="10">
        <v>119698000101</v>
      </c>
      <c r="I202" s="4" t="s">
        <v>674</v>
      </c>
      <c r="J202" s="10">
        <v>119698000233</v>
      </c>
      <c r="K202" s="4" t="s">
        <v>675</v>
      </c>
      <c r="L202" s="4" t="s">
        <v>53</v>
      </c>
      <c r="M202" s="4" t="s">
        <v>676</v>
      </c>
      <c r="N202" s="10" t="s">
        <v>23</v>
      </c>
      <c r="O202" s="27">
        <v>2</v>
      </c>
      <c r="P202" s="19"/>
      <c r="Q202" s="19"/>
      <c r="R202" s="19"/>
      <c r="S202" s="17">
        <f t="shared" ref="S202:S248" si="3">+(P202+Q202)+R202</f>
        <v>0</v>
      </c>
    </row>
    <row r="203" spans="1:19" x14ac:dyDescent="0.2">
      <c r="A203" s="4" t="s">
        <v>481</v>
      </c>
      <c r="B203" s="4" t="s">
        <v>482</v>
      </c>
      <c r="C203" s="4" t="s">
        <v>639</v>
      </c>
      <c r="D203" s="4" t="s">
        <v>640</v>
      </c>
      <c r="E203" s="5" t="s">
        <v>1225</v>
      </c>
      <c r="F203" s="4" t="s">
        <v>485</v>
      </c>
      <c r="G203" s="4"/>
      <c r="H203" s="10">
        <v>219698001641</v>
      </c>
      <c r="I203" s="4" t="s">
        <v>677</v>
      </c>
      <c r="J203" s="10">
        <v>219698000335</v>
      </c>
      <c r="K203" s="4" t="s">
        <v>24</v>
      </c>
      <c r="L203" s="4" t="s">
        <v>53</v>
      </c>
      <c r="M203" s="4" t="s">
        <v>678</v>
      </c>
      <c r="N203" s="10" t="s">
        <v>22</v>
      </c>
      <c r="O203" s="27">
        <v>1</v>
      </c>
      <c r="P203" s="19"/>
      <c r="Q203" s="19"/>
      <c r="R203" s="19"/>
      <c r="S203" s="17">
        <f t="shared" si="3"/>
        <v>0</v>
      </c>
    </row>
    <row r="204" spans="1:19" x14ac:dyDescent="0.2">
      <c r="A204" s="4" t="s">
        <v>481</v>
      </c>
      <c r="B204" s="4" t="s">
        <v>482</v>
      </c>
      <c r="C204" s="4" t="s">
        <v>639</v>
      </c>
      <c r="D204" s="4" t="s">
        <v>640</v>
      </c>
      <c r="E204" s="5" t="s">
        <v>1225</v>
      </c>
      <c r="F204" s="4" t="s">
        <v>485</v>
      </c>
      <c r="G204" s="4"/>
      <c r="H204" s="10">
        <v>219698000556</v>
      </c>
      <c r="I204" s="4" t="s">
        <v>679</v>
      </c>
      <c r="J204" s="10">
        <v>219698000556</v>
      </c>
      <c r="K204" s="4" t="s">
        <v>680</v>
      </c>
      <c r="L204" s="4" t="s">
        <v>54</v>
      </c>
      <c r="M204" s="4" t="s">
        <v>681</v>
      </c>
      <c r="N204" s="10" t="s">
        <v>22</v>
      </c>
      <c r="O204" s="27">
        <v>1</v>
      </c>
      <c r="P204" s="19"/>
      <c r="Q204" s="19"/>
      <c r="R204" s="19"/>
      <c r="S204" s="17">
        <f t="shared" si="3"/>
        <v>0</v>
      </c>
    </row>
    <row r="205" spans="1:19" x14ac:dyDescent="0.2">
      <c r="A205" s="4" t="s">
        <v>481</v>
      </c>
      <c r="B205" s="4" t="s">
        <v>482</v>
      </c>
      <c r="C205" s="4" t="s">
        <v>639</v>
      </c>
      <c r="D205" s="4" t="s">
        <v>640</v>
      </c>
      <c r="E205" s="5" t="s">
        <v>1225</v>
      </c>
      <c r="F205" s="4" t="s">
        <v>485</v>
      </c>
      <c r="G205" s="4"/>
      <c r="H205" s="10">
        <v>219698000556</v>
      </c>
      <c r="I205" s="4" t="s">
        <v>679</v>
      </c>
      <c r="J205" s="10">
        <v>219698000343</v>
      </c>
      <c r="K205" s="4" t="s">
        <v>682</v>
      </c>
      <c r="L205" s="4" t="s">
        <v>53</v>
      </c>
      <c r="M205" s="4" t="s">
        <v>683</v>
      </c>
      <c r="N205" s="10" t="s">
        <v>22</v>
      </c>
      <c r="O205" s="27">
        <v>1</v>
      </c>
      <c r="P205" s="19"/>
      <c r="Q205" s="19"/>
      <c r="R205" s="19"/>
      <c r="S205" s="17">
        <f t="shared" si="3"/>
        <v>0</v>
      </c>
    </row>
    <row r="206" spans="1:19" x14ac:dyDescent="0.2">
      <c r="A206" s="4" t="s">
        <v>481</v>
      </c>
      <c r="B206" s="4" t="s">
        <v>482</v>
      </c>
      <c r="C206" s="4" t="s">
        <v>639</v>
      </c>
      <c r="D206" s="4" t="s">
        <v>640</v>
      </c>
      <c r="E206" s="5" t="s">
        <v>1225</v>
      </c>
      <c r="F206" s="4" t="s">
        <v>485</v>
      </c>
      <c r="G206" s="4"/>
      <c r="H206" s="10">
        <v>219698000173</v>
      </c>
      <c r="I206" s="4" t="s">
        <v>684</v>
      </c>
      <c r="J206" s="10">
        <v>419698001705</v>
      </c>
      <c r="K206" s="4" t="s">
        <v>685</v>
      </c>
      <c r="L206" s="4" t="s">
        <v>53</v>
      </c>
      <c r="M206" s="4" t="s">
        <v>686</v>
      </c>
      <c r="N206" s="10" t="s">
        <v>22</v>
      </c>
      <c r="O206" s="27">
        <v>1</v>
      </c>
      <c r="P206" s="19"/>
      <c r="Q206" s="19"/>
      <c r="R206" s="19"/>
      <c r="S206" s="17">
        <f t="shared" si="3"/>
        <v>0</v>
      </c>
    </row>
    <row r="207" spans="1:19" x14ac:dyDescent="0.2">
      <c r="A207" s="4" t="s">
        <v>481</v>
      </c>
      <c r="B207" s="4" t="s">
        <v>482</v>
      </c>
      <c r="C207" s="4" t="s">
        <v>639</v>
      </c>
      <c r="D207" s="4" t="s">
        <v>640</v>
      </c>
      <c r="E207" s="5" t="s">
        <v>1225</v>
      </c>
      <c r="F207" s="4" t="s">
        <v>485</v>
      </c>
      <c r="G207" s="4"/>
      <c r="H207" s="10">
        <v>219698000173</v>
      </c>
      <c r="I207" s="4" t="s">
        <v>684</v>
      </c>
      <c r="J207" s="10">
        <v>219698000173</v>
      </c>
      <c r="K207" s="4" t="s">
        <v>687</v>
      </c>
      <c r="L207" s="4" t="s">
        <v>54</v>
      </c>
      <c r="M207" s="4" t="s">
        <v>688</v>
      </c>
      <c r="N207" s="10" t="s">
        <v>22</v>
      </c>
      <c r="O207" s="27">
        <v>1</v>
      </c>
      <c r="P207" s="19"/>
      <c r="Q207" s="19"/>
      <c r="R207" s="19"/>
      <c r="S207" s="17">
        <f t="shared" si="3"/>
        <v>0</v>
      </c>
    </row>
    <row r="208" spans="1:19" x14ac:dyDescent="0.2">
      <c r="A208" s="4" t="s">
        <v>481</v>
      </c>
      <c r="B208" s="4" t="s">
        <v>482</v>
      </c>
      <c r="C208" s="4" t="s">
        <v>689</v>
      </c>
      <c r="D208" s="4" t="s">
        <v>690</v>
      </c>
      <c r="E208" s="5" t="s">
        <v>1225</v>
      </c>
      <c r="F208" s="4" t="s">
        <v>485</v>
      </c>
      <c r="G208" s="4"/>
      <c r="H208" s="10">
        <v>219780000599</v>
      </c>
      <c r="I208" s="4" t="s">
        <v>691</v>
      </c>
      <c r="J208" s="10">
        <v>219780000599</v>
      </c>
      <c r="K208" s="4" t="s">
        <v>692</v>
      </c>
      <c r="L208" s="4" t="s">
        <v>54</v>
      </c>
      <c r="M208" s="4" t="s">
        <v>693</v>
      </c>
      <c r="N208" s="10" t="s">
        <v>22</v>
      </c>
      <c r="O208" s="27">
        <v>1</v>
      </c>
      <c r="P208" s="19"/>
      <c r="Q208" s="19"/>
      <c r="R208" s="19"/>
      <c r="S208" s="17">
        <f t="shared" si="3"/>
        <v>0</v>
      </c>
    </row>
    <row r="209" spans="1:19" x14ac:dyDescent="0.2">
      <c r="A209" s="4" t="s">
        <v>481</v>
      </c>
      <c r="B209" s="4" t="s">
        <v>482</v>
      </c>
      <c r="C209" s="4" t="s">
        <v>689</v>
      </c>
      <c r="D209" s="4" t="s">
        <v>690</v>
      </c>
      <c r="E209" s="5" t="s">
        <v>1225</v>
      </c>
      <c r="F209" s="4" t="s">
        <v>485</v>
      </c>
      <c r="G209" s="4"/>
      <c r="H209" s="10">
        <v>219780011418</v>
      </c>
      <c r="I209" s="4" t="s">
        <v>694</v>
      </c>
      <c r="J209" s="10">
        <v>219780000157</v>
      </c>
      <c r="K209" s="4" t="s">
        <v>695</v>
      </c>
      <c r="L209" s="4" t="s">
        <v>53</v>
      </c>
      <c r="M209" s="4" t="s">
        <v>696</v>
      </c>
      <c r="N209" s="10" t="s">
        <v>22</v>
      </c>
      <c r="O209" s="27">
        <v>1</v>
      </c>
      <c r="P209" s="19"/>
      <c r="Q209" s="19"/>
      <c r="R209" s="19"/>
      <c r="S209" s="17">
        <f t="shared" si="3"/>
        <v>0</v>
      </c>
    </row>
    <row r="210" spans="1:19" x14ac:dyDescent="0.2">
      <c r="A210" s="4" t="s">
        <v>481</v>
      </c>
      <c r="B210" s="4" t="s">
        <v>482</v>
      </c>
      <c r="C210" s="4" t="s">
        <v>689</v>
      </c>
      <c r="D210" s="4" t="s">
        <v>690</v>
      </c>
      <c r="E210" s="5" t="s">
        <v>1225</v>
      </c>
      <c r="F210" s="4" t="s">
        <v>485</v>
      </c>
      <c r="G210" s="4"/>
      <c r="H210" s="10">
        <v>119780000969</v>
      </c>
      <c r="I210" s="4" t="s">
        <v>697</v>
      </c>
      <c r="J210" s="10">
        <v>119780000306</v>
      </c>
      <c r="K210" s="4" t="s">
        <v>675</v>
      </c>
      <c r="L210" s="4" t="s">
        <v>53</v>
      </c>
      <c r="M210" s="4" t="s">
        <v>698</v>
      </c>
      <c r="N210" s="10" t="s">
        <v>23</v>
      </c>
      <c r="O210" s="27">
        <v>2</v>
      </c>
      <c r="P210" s="19"/>
      <c r="Q210" s="19"/>
      <c r="R210" s="19"/>
      <c r="S210" s="17">
        <f t="shared" si="3"/>
        <v>0</v>
      </c>
    </row>
    <row r="211" spans="1:19" x14ac:dyDescent="0.2">
      <c r="A211" s="4" t="s">
        <v>481</v>
      </c>
      <c r="B211" s="4" t="s">
        <v>482</v>
      </c>
      <c r="C211" s="4" t="s">
        <v>689</v>
      </c>
      <c r="D211" s="4" t="s">
        <v>690</v>
      </c>
      <c r="E211" s="5" t="s">
        <v>1225</v>
      </c>
      <c r="F211" s="4" t="s">
        <v>485</v>
      </c>
      <c r="G211" s="4"/>
      <c r="H211" s="10">
        <v>119780000969</v>
      </c>
      <c r="I211" s="4" t="s">
        <v>697</v>
      </c>
      <c r="J211" s="10">
        <v>119780000322</v>
      </c>
      <c r="K211" s="4" t="s">
        <v>699</v>
      </c>
      <c r="L211" s="4" t="s">
        <v>53</v>
      </c>
      <c r="M211" s="4" t="s">
        <v>698</v>
      </c>
      <c r="N211" s="10" t="s">
        <v>23</v>
      </c>
      <c r="O211" s="27">
        <v>2</v>
      </c>
      <c r="P211" s="19"/>
      <c r="Q211" s="19"/>
      <c r="R211" s="19"/>
      <c r="S211" s="17">
        <f t="shared" si="3"/>
        <v>0</v>
      </c>
    </row>
    <row r="212" spans="1:19" x14ac:dyDescent="0.2">
      <c r="A212" s="4" t="s">
        <v>481</v>
      </c>
      <c r="B212" s="4" t="s">
        <v>482</v>
      </c>
      <c r="C212" s="4" t="s">
        <v>689</v>
      </c>
      <c r="D212" s="4" t="s">
        <v>690</v>
      </c>
      <c r="E212" s="5" t="s">
        <v>1225</v>
      </c>
      <c r="F212" s="4" t="s">
        <v>485</v>
      </c>
      <c r="G212" s="4"/>
      <c r="H212" s="10">
        <v>219780000173</v>
      </c>
      <c r="I212" s="4" t="s">
        <v>700</v>
      </c>
      <c r="J212" s="10">
        <v>219780000173</v>
      </c>
      <c r="K212" s="4" t="s">
        <v>701</v>
      </c>
      <c r="L212" s="4" t="s">
        <v>54</v>
      </c>
      <c r="M212" s="4" t="s">
        <v>702</v>
      </c>
      <c r="N212" s="10" t="s">
        <v>22</v>
      </c>
      <c r="O212" s="27">
        <v>1</v>
      </c>
      <c r="P212" s="19"/>
      <c r="Q212" s="19"/>
      <c r="R212" s="19"/>
      <c r="S212" s="17">
        <f t="shared" si="3"/>
        <v>0</v>
      </c>
    </row>
    <row r="213" spans="1:19" x14ac:dyDescent="0.2">
      <c r="A213" s="4" t="s">
        <v>481</v>
      </c>
      <c r="B213" s="4" t="s">
        <v>482</v>
      </c>
      <c r="C213" s="4" t="s">
        <v>703</v>
      </c>
      <c r="D213" s="4" t="s">
        <v>704</v>
      </c>
      <c r="E213" s="5" t="s">
        <v>1225</v>
      </c>
      <c r="F213" s="4" t="s">
        <v>536</v>
      </c>
      <c r="G213" s="4"/>
      <c r="H213" s="10">
        <v>219809000712</v>
      </c>
      <c r="I213" s="4" t="s">
        <v>705</v>
      </c>
      <c r="J213" s="10">
        <v>219809000861</v>
      </c>
      <c r="K213" s="4" t="s">
        <v>706</v>
      </c>
      <c r="L213" s="4" t="s">
        <v>53</v>
      </c>
      <c r="M213" s="4" t="s">
        <v>707</v>
      </c>
      <c r="N213" s="10" t="s">
        <v>22</v>
      </c>
      <c r="O213" s="27">
        <v>1</v>
      </c>
      <c r="P213" s="19"/>
      <c r="Q213" s="19"/>
      <c r="R213" s="19"/>
      <c r="S213" s="17">
        <f t="shared" si="3"/>
        <v>0</v>
      </c>
    </row>
    <row r="214" spans="1:19" x14ac:dyDescent="0.2">
      <c r="A214" s="4" t="s">
        <v>481</v>
      </c>
      <c r="B214" s="4" t="s">
        <v>482</v>
      </c>
      <c r="C214" s="4" t="s">
        <v>703</v>
      </c>
      <c r="D214" s="4" t="s">
        <v>704</v>
      </c>
      <c r="E214" s="5" t="s">
        <v>1225</v>
      </c>
      <c r="F214" s="4" t="s">
        <v>536</v>
      </c>
      <c r="G214" s="4"/>
      <c r="H214" s="10">
        <v>219809000712</v>
      </c>
      <c r="I214" s="4" t="s">
        <v>705</v>
      </c>
      <c r="J214" s="10">
        <v>219809000712</v>
      </c>
      <c r="K214" s="4" t="s">
        <v>708</v>
      </c>
      <c r="L214" s="4" t="s">
        <v>54</v>
      </c>
      <c r="M214" s="4" t="s">
        <v>709</v>
      </c>
      <c r="N214" s="10" t="s">
        <v>22</v>
      </c>
      <c r="O214" s="27">
        <v>1</v>
      </c>
      <c r="P214" s="19"/>
      <c r="Q214" s="19"/>
      <c r="R214" s="19"/>
      <c r="S214" s="17">
        <f t="shared" si="3"/>
        <v>0</v>
      </c>
    </row>
    <row r="215" spans="1:19" x14ac:dyDescent="0.2">
      <c r="A215" s="4" t="s">
        <v>481</v>
      </c>
      <c r="B215" s="4" t="s">
        <v>482</v>
      </c>
      <c r="C215" s="4" t="s">
        <v>703</v>
      </c>
      <c r="D215" s="4" t="s">
        <v>704</v>
      </c>
      <c r="E215" s="5" t="s">
        <v>1225</v>
      </c>
      <c r="F215" s="4" t="s">
        <v>536</v>
      </c>
      <c r="G215" s="4"/>
      <c r="H215" s="10">
        <v>219809000712</v>
      </c>
      <c r="I215" s="4" t="s">
        <v>705</v>
      </c>
      <c r="J215" s="10">
        <v>219809000054</v>
      </c>
      <c r="K215" s="4" t="s">
        <v>710</v>
      </c>
      <c r="L215" s="4" t="s">
        <v>53</v>
      </c>
      <c r="M215" s="4" t="s">
        <v>711</v>
      </c>
      <c r="N215" s="10" t="s">
        <v>22</v>
      </c>
      <c r="O215" s="27">
        <v>1</v>
      </c>
      <c r="P215" s="19"/>
      <c r="Q215" s="19"/>
      <c r="R215" s="19"/>
      <c r="S215" s="17">
        <f t="shared" si="3"/>
        <v>0</v>
      </c>
    </row>
    <row r="216" spans="1:19" x14ac:dyDescent="0.2">
      <c r="A216" s="4" t="s">
        <v>481</v>
      </c>
      <c r="B216" s="4" t="s">
        <v>482</v>
      </c>
      <c r="C216" s="4" t="s">
        <v>703</v>
      </c>
      <c r="D216" s="4" t="s">
        <v>704</v>
      </c>
      <c r="E216" s="5" t="s">
        <v>1225</v>
      </c>
      <c r="F216" s="4" t="s">
        <v>536</v>
      </c>
      <c r="G216" s="4"/>
      <c r="H216" s="10">
        <v>219809000992</v>
      </c>
      <c r="I216" s="4" t="s">
        <v>712</v>
      </c>
      <c r="J216" s="10">
        <v>219809000992</v>
      </c>
      <c r="K216" s="4" t="s">
        <v>713</v>
      </c>
      <c r="L216" s="4" t="s">
        <v>54</v>
      </c>
      <c r="M216" s="4" t="s">
        <v>714</v>
      </c>
      <c r="N216" s="10" t="s">
        <v>22</v>
      </c>
      <c r="O216" s="27">
        <v>1</v>
      </c>
      <c r="P216" s="19"/>
      <c r="Q216" s="19"/>
      <c r="R216" s="19"/>
      <c r="S216" s="17">
        <f t="shared" si="3"/>
        <v>0</v>
      </c>
    </row>
    <row r="217" spans="1:19" x14ac:dyDescent="0.2">
      <c r="A217" s="4" t="s">
        <v>481</v>
      </c>
      <c r="B217" s="4" t="s">
        <v>482</v>
      </c>
      <c r="C217" s="4" t="s">
        <v>703</v>
      </c>
      <c r="D217" s="4" t="s">
        <v>704</v>
      </c>
      <c r="E217" s="5" t="s">
        <v>1225</v>
      </c>
      <c r="F217" s="4" t="s">
        <v>536</v>
      </c>
      <c r="G217" s="4"/>
      <c r="H217" s="10">
        <v>219809000992</v>
      </c>
      <c r="I217" s="4" t="s">
        <v>712</v>
      </c>
      <c r="J217" s="10">
        <v>219809000682</v>
      </c>
      <c r="K217" s="4" t="s">
        <v>715</v>
      </c>
      <c r="L217" s="4" t="s">
        <v>53</v>
      </c>
      <c r="M217" s="4" t="s">
        <v>716</v>
      </c>
      <c r="N217" s="10" t="s">
        <v>22</v>
      </c>
      <c r="O217" s="27">
        <v>1</v>
      </c>
      <c r="P217" s="19"/>
      <c r="Q217" s="19"/>
      <c r="R217" s="19"/>
      <c r="S217" s="17">
        <f t="shared" si="3"/>
        <v>0</v>
      </c>
    </row>
    <row r="218" spans="1:19" x14ac:dyDescent="0.2">
      <c r="A218" s="4" t="s">
        <v>481</v>
      </c>
      <c r="B218" s="4" t="s">
        <v>482</v>
      </c>
      <c r="C218" s="4" t="s">
        <v>703</v>
      </c>
      <c r="D218" s="4" t="s">
        <v>704</v>
      </c>
      <c r="E218" s="5" t="s">
        <v>1225</v>
      </c>
      <c r="F218" s="4" t="s">
        <v>536</v>
      </c>
      <c r="G218" s="4"/>
      <c r="H218" s="10">
        <v>219809001379</v>
      </c>
      <c r="I218" s="4" t="s">
        <v>717</v>
      </c>
      <c r="J218" s="10">
        <v>219809001379</v>
      </c>
      <c r="K218" s="4" t="s">
        <v>718</v>
      </c>
      <c r="L218" s="4" t="s">
        <v>54</v>
      </c>
      <c r="M218" s="4" t="s">
        <v>719</v>
      </c>
      <c r="N218" s="10" t="s">
        <v>22</v>
      </c>
      <c r="O218" s="27">
        <v>1</v>
      </c>
      <c r="P218" s="19"/>
      <c r="Q218" s="19"/>
      <c r="R218" s="19"/>
      <c r="S218" s="17">
        <f t="shared" si="3"/>
        <v>0</v>
      </c>
    </row>
    <row r="219" spans="1:19" x14ac:dyDescent="0.2">
      <c r="A219" s="4" t="s">
        <v>481</v>
      </c>
      <c r="B219" s="4" t="s">
        <v>482</v>
      </c>
      <c r="C219" s="4" t="s">
        <v>703</v>
      </c>
      <c r="D219" s="4" t="s">
        <v>704</v>
      </c>
      <c r="E219" s="5" t="s">
        <v>1225</v>
      </c>
      <c r="F219" s="4" t="s">
        <v>536</v>
      </c>
      <c r="G219" s="4"/>
      <c r="H219" s="10">
        <v>119809001285</v>
      </c>
      <c r="I219" s="4" t="s">
        <v>720</v>
      </c>
      <c r="J219" s="10">
        <v>219809001123</v>
      </c>
      <c r="K219" s="4" t="s">
        <v>721</v>
      </c>
      <c r="L219" s="4" t="s">
        <v>53</v>
      </c>
      <c r="M219" s="4" t="s">
        <v>722</v>
      </c>
      <c r="N219" s="10" t="s">
        <v>23</v>
      </c>
      <c r="O219" s="27">
        <v>2</v>
      </c>
      <c r="P219" s="19"/>
      <c r="Q219" s="19"/>
      <c r="R219" s="19"/>
      <c r="S219" s="17">
        <f t="shared" si="3"/>
        <v>0</v>
      </c>
    </row>
    <row r="220" spans="1:19" x14ac:dyDescent="0.2">
      <c r="A220" s="4" t="s">
        <v>481</v>
      </c>
      <c r="B220" s="4" t="s">
        <v>482</v>
      </c>
      <c r="C220" s="4" t="s">
        <v>703</v>
      </c>
      <c r="D220" s="4" t="s">
        <v>704</v>
      </c>
      <c r="E220" s="5" t="s">
        <v>1225</v>
      </c>
      <c r="F220" s="4" t="s">
        <v>536</v>
      </c>
      <c r="G220" s="4"/>
      <c r="H220" s="10">
        <v>119809001285</v>
      </c>
      <c r="I220" s="4" t="s">
        <v>720</v>
      </c>
      <c r="J220" s="10">
        <v>119809000947</v>
      </c>
      <c r="K220" s="4" t="s">
        <v>723</v>
      </c>
      <c r="L220" s="4" t="s">
        <v>53</v>
      </c>
      <c r="M220" s="4" t="s">
        <v>724</v>
      </c>
      <c r="N220" s="10" t="s">
        <v>23</v>
      </c>
      <c r="O220" s="27">
        <v>2</v>
      </c>
      <c r="P220" s="19"/>
      <c r="Q220" s="19"/>
      <c r="R220" s="19"/>
      <c r="S220" s="17">
        <f t="shared" si="3"/>
        <v>0</v>
      </c>
    </row>
    <row r="221" spans="1:19" x14ac:dyDescent="0.2">
      <c r="A221" s="4" t="s">
        <v>481</v>
      </c>
      <c r="B221" s="4" t="s">
        <v>482</v>
      </c>
      <c r="C221" s="4" t="s">
        <v>703</v>
      </c>
      <c r="D221" s="4" t="s">
        <v>704</v>
      </c>
      <c r="E221" s="5" t="s">
        <v>1225</v>
      </c>
      <c r="F221" s="4" t="s">
        <v>536</v>
      </c>
      <c r="G221" s="4"/>
      <c r="H221" s="10">
        <v>219809001387</v>
      </c>
      <c r="I221" s="4" t="s">
        <v>725</v>
      </c>
      <c r="J221" s="10">
        <v>219809001140</v>
      </c>
      <c r="K221" s="4" t="s">
        <v>726</v>
      </c>
      <c r="L221" s="4" t="s">
        <v>53</v>
      </c>
      <c r="M221" s="4" t="s">
        <v>727</v>
      </c>
      <c r="N221" s="10" t="s">
        <v>22</v>
      </c>
      <c r="O221" s="27">
        <v>1</v>
      </c>
      <c r="P221" s="19"/>
      <c r="Q221" s="19"/>
      <c r="R221" s="19"/>
      <c r="S221" s="17">
        <f t="shared" si="3"/>
        <v>0</v>
      </c>
    </row>
    <row r="222" spans="1:19" x14ac:dyDescent="0.2">
      <c r="A222" s="4" t="s">
        <v>481</v>
      </c>
      <c r="B222" s="4" t="s">
        <v>482</v>
      </c>
      <c r="C222" s="4" t="s">
        <v>703</v>
      </c>
      <c r="D222" s="4" t="s">
        <v>704</v>
      </c>
      <c r="E222" s="5" t="s">
        <v>1225</v>
      </c>
      <c r="F222" s="4" t="s">
        <v>536</v>
      </c>
      <c r="G222" s="4"/>
      <c r="H222" s="10">
        <v>219809001387</v>
      </c>
      <c r="I222" s="4" t="s">
        <v>725</v>
      </c>
      <c r="J222" s="10">
        <v>219809001387</v>
      </c>
      <c r="K222" s="4" t="s">
        <v>728</v>
      </c>
      <c r="L222" s="4" t="s">
        <v>54</v>
      </c>
      <c r="M222" s="4" t="s">
        <v>729</v>
      </c>
      <c r="N222" s="10" t="s">
        <v>22</v>
      </c>
      <c r="O222" s="27">
        <v>2</v>
      </c>
      <c r="P222" s="19"/>
      <c r="Q222" s="19"/>
      <c r="R222" s="19"/>
      <c r="S222" s="17">
        <f t="shared" si="3"/>
        <v>0</v>
      </c>
    </row>
    <row r="223" spans="1:19" x14ac:dyDescent="0.2">
      <c r="A223" s="4" t="s">
        <v>481</v>
      </c>
      <c r="B223" s="4" t="s">
        <v>482</v>
      </c>
      <c r="C223" s="4" t="s">
        <v>703</v>
      </c>
      <c r="D223" s="4" t="s">
        <v>704</v>
      </c>
      <c r="E223" s="5" t="s">
        <v>1225</v>
      </c>
      <c r="F223" s="4" t="s">
        <v>536</v>
      </c>
      <c r="G223" s="4"/>
      <c r="H223" s="10">
        <v>219809001361</v>
      </c>
      <c r="I223" s="4" t="s">
        <v>730</v>
      </c>
      <c r="J223" s="10">
        <v>219809001361</v>
      </c>
      <c r="K223" s="4" t="s">
        <v>731</v>
      </c>
      <c r="L223" s="4" t="s">
        <v>54</v>
      </c>
      <c r="M223" s="4" t="s">
        <v>732</v>
      </c>
      <c r="N223" s="10" t="s">
        <v>22</v>
      </c>
      <c r="O223" s="27">
        <v>1</v>
      </c>
      <c r="P223" s="19"/>
      <c r="Q223" s="19"/>
      <c r="R223" s="19"/>
      <c r="S223" s="17">
        <f t="shared" si="3"/>
        <v>0</v>
      </c>
    </row>
    <row r="224" spans="1:19" x14ac:dyDescent="0.2">
      <c r="A224" s="4" t="s">
        <v>733</v>
      </c>
      <c r="B224" s="4" t="s">
        <v>734</v>
      </c>
      <c r="C224" s="4" t="s">
        <v>735</v>
      </c>
      <c r="D224" s="4" t="s">
        <v>736</v>
      </c>
      <c r="E224" s="5" t="s">
        <v>1225</v>
      </c>
      <c r="F224" s="4" t="s">
        <v>737</v>
      </c>
      <c r="G224" s="4"/>
      <c r="H224" s="10">
        <v>220013000433</v>
      </c>
      <c r="I224" s="4" t="s">
        <v>738</v>
      </c>
      <c r="J224" s="10">
        <v>220013000433</v>
      </c>
      <c r="K224" s="4" t="s">
        <v>739</v>
      </c>
      <c r="L224" s="4" t="s">
        <v>54</v>
      </c>
      <c r="M224" s="4" t="s">
        <v>740</v>
      </c>
      <c r="N224" s="10" t="s">
        <v>22</v>
      </c>
      <c r="O224" s="27">
        <v>1</v>
      </c>
      <c r="P224" s="19"/>
      <c r="Q224" s="19"/>
      <c r="R224" s="19"/>
      <c r="S224" s="17">
        <f t="shared" si="3"/>
        <v>0</v>
      </c>
    </row>
    <row r="225" spans="1:19" x14ac:dyDescent="0.2">
      <c r="A225" s="4" t="s">
        <v>733</v>
      </c>
      <c r="B225" s="4" t="s">
        <v>734</v>
      </c>
      <c r="C225" s="4" t="s">
        <v>735</v>
      </c>
      <c r="D225" s="4" t="s">
        <v>736</v>
      </c>
      <c r="E225" s="5" t="s">
        <v>1225</v>
      </c>
      <c r="F225" s="4" t="s">
        <v>737</v>
      </c>
      <c r="G225" s="4"/>
      <c r="H225" s="10">
        <v>120013000471</v>
      </c>
      <c r="I225" s="4" t="s">
        <v>741</v>
      </c>
      <c r="J225" s="10">
        <v>120013022220</v>
      </c>
      <c r="K225" s="4" t="s">
        <v>742</v>
      </c>
      <c r="L225" s="4" t="s">
        <v>53</v>
      </c>
      <c r="M225" s="4" t="s">
        <v>743</v>
      </c>
      <c r="N225" s="10" t="s">
        <v>23</v>
      </c>
      <c r="O225" s="27">
        <v>1</v>
      </c>
      <c r="P225" s="19"/>
      <c r="Q225" s="19"/>
      <c r="R225" s="19"/>
      <c r="S225" s="17">
        <f t="shared" si="3"/>
        <v>0</v>
      </c>
    </row>
    <row r="226" spans="1:19" x14ac:dyDescent="0.2">
      <c r="A226" s="4" t="s">
        <v>733</v>
      </c>
      <c r="B226" s="4" t="s">
        <v>734</v>
      </c>
      <c r="C226" s="4" t="s">
        <v>744</v>
      </c>
      <c r="D226" s="4" t="s">
        <v>745</v>
      </c>
      <c r="E226" s="5" t="s">
        <v>1225</v>
      </c>
      <c r="F226" s="4" t="s">
        <v>737</v>
      </c>
      <c r="G226" s="4"/>
      <c r="H226" s="10">
        <v>220045006654</v>
      </c>
      <c r="I226" s="4" t="s">
        <v>746</v>
      </c>
      <c r="J226" s="10">
        <v>220045006921</v>
      </c>
      <c r="K226" s="4" t="s">
        <v>747</v>
      </c>
      <c r="L226" s="4" t="s">
        <v>53</v>
      </c>
      <c r="M226" s="4" t="s">
        <v>748</v>
      </c>
      <c r="N226" s="10" t="s">
        <v>22</v>
      </c>
      <c r="O226" s="27">
        <v>1</v>
      </c>
      <c r="P226" s="19"/>
      <c r="Q226" s="19"/>
      <c r="R226" s="19"/>
      <c r="S226" s="17">
        <f t="shared" si="3"/>
        <v>0</v>
      </c>
    </row>
    <row r="227" spans="1:19" x14ac:dyDescent="0.2">
      <c r="A227" s="4" t="s">
        <v>733</v>
      </c>
      <c r="B227" s="4" t="s">
        <v>734</v>
      </c>
      <c r="C227" s="4" t="s">
        <v>744</v>
      </c>
      <c r="D227" s="4" t="s">
        <v>745</v>
      </c>
      <c r="E227" s="5" t="s">
        <v>1225</v>
      </c>
      <c r="F227" s="4" t="s">
        <v>737</v>
      </c>
      <c r="G227" s="4"/>
      <c r="H227" s="10">
        <v>220045000036</v>
      </c>
      <c r="I227" s="4" t="s">
        <v>749</v>
      </c>
      <c r="J227" s="10">
        <v>220045000036</v>
      </c>
      <c r="K227" s="4" t="s">
        <v>749</v>
      </c>
      <c r="L227" s="4" t="s">
        <v>54</v>
      </c>
      <c r="M227" s="4" t="s">
        <v>750</v>
      </c>
      <c r="N227" s="10" t="s">
        <v>22</v>
      </c>
      <c r="O227" s="27">
        <v>1</v>
      </c>
      <c r="P227" s="19"/>
      <c r="Q227" s="19"/>
      <c r="R227" s="19"/>
      <c r="S227" s="17">
        <f t="shared" si="3"/>
        <v>0</v>
      </c>
    </row>
    <row r="228" spans="1:19" x14ac:dyDescent="0.2">
      <c r="A228" s="4" t="s">
        <v>733</v>
      </c>
      <c r="B228" s="4" t="s">
        <v>734</v>
      </c>
      <c r="C228" s="4" t="s">
        <v>744</v>
      </c>
      <c r="D228" s="4" t="s">
        <v>745</v>
      </c>
      <c r="E228" s="5" t="s">
        <v>1225</v>
      </c>
      <c r="F228" s="4" t="s">
        <v>737</v>
      </c>
      <c r="G228" s="4"/>
      <c r="H228" s="10">
        <v>220045006484</v>
      </c>
      <c r="I228" s="4" t="s">
        <v>751</v>
      </c>
      <c r="J228" s="10">
        <v>220045000494</v>
      </c>
      <c r="K228" s="4" t="s">
        <v>752</v>
      </c>
      <c r="L228" s="4" t="s">
        <v>53</v>
      </c>
      <c r="M228" s="4" t="s">
        <v>753</v>
      </c>
      <c r="N228" s="10" t="s">
        <v>22</v>
      </c>
      <c r="O228" s="27">
        <v>1</v>
      </c>
      <c r="P228" s="19"/>
      <c r="Q228" s="19"/>
      <c r="R228" s="19"/>
      <c r="S228" s="17">
        <f t="shared" si="3"/>
        <v>0</v>
      </c>
    </row>
    <row r="229" spans="1:19" x14ac:dyDescent="0.2">
      <c r="A229" s="4" t="s">
        <v>733</v>
      </c>
      <c r="B229" s="4" t="s">
        <v>734</v>
      </c>
      <c r="C229" s="4" t="s">
        <v>744</v>
      </c>
      <c r="D229" s="4" t="s">
        <v>745</v>
      </c>
      <c r="E229" s="5" t="s">
        <v>1225</v>
      </c>
      <c r="F229" s="4" t="s">
        <v>737</v>
      </c>
      <c r="G229" s="4"/>
      <c r="H229" s="10">
        <v>220045006590</v>
      </c>
      <c r="I229" s="4" t="s">
        <v>754</v>
      </c>
      <c r="J229" s="10">
        <v>320045006781</v>
      </c>
      <c r="K229" s="4" t="s">
        <v>755</v>
      </c>
      <c r="L229" s="4" t="s">
        <v>53</v>
      </c>
      <c r="M229" s="4" t="s">
        <v>753</v>
      </c>
      <c r="N229" s="10" t="s">
        <v>22</v>
      </c>
      <c r="O229" s="27">
        <v>1</v>
      </c>
      <c r="P229" s="19"/>
      <c r="Q229" s="19"/>
      <c r="R229" s="19"/>
      <c r="S229" s="17">
        <f t="shared" si="3"/>
        <v>0</v>
      </c>
    </row>
    <row r="230" spans="1:19" x14ac:dyDescent="0.2">
      <c r="A230" s="4" t="s">
        <v>733</v>
      </c>
      <c r="B230" s="4" t="s">
        <v>734</v>
      </c>
      <c r="C230" s="4" t="s">
        <v>744</v>
      </c>
      <c r="D230" s="4" t="s">
        <v>745</v>
      </c>
      <c r="E230" s="5" t="s">
        <v>1225</v>
      </c>
      <c r="F230" s="4" t="s">
        <v>737</v>
      </c>
      <c r="G230" s="4"/>
      <c r="H230" s="10">
        <v>220045006590</v>
      </c>
      <c r="I230" s="4" t="s">
        <v>754</v>
      </c>
      <c r="J230" s="10">
        <v>220045800024</v>
      </c>
      <c r="K230" s="4" t="s">
        <v>756</v>
      </c>
      <c r="L230" s="4" t="s">
        <v>53</v>
      </c>
      <c r="M230" s="4" t="s">
        <v>757</v>
      </c>
      <c r="N230" s="10" t="s">
        <v>22</v>
      </c>
      <c r="O230" s="27">
        <v>1</v>
      </c>
      <c r="P230" s="19"/>
      <c r="Q230" s="19"/>
      <c r="R230" s="19"/>
      <c r="S230" s="17">
        <f t="shared" si="3"/>
        <v>0</v>
      </c>
    </row>
    <row r="231" spans="1:19" x14ac:dyDescent="0.2">
      <c r="A231" s="4" t="s">
        <v>733</v>
      </c>
      <c r="B231" s="4" t="s">
        <v>734</v>
      </c>
      <c r="C231" s="4" t="s">
        <v>758</v>
      </c>
      <c r="D231" s="4" t="s">
        <v>759</v>
      </c>
      <c r="E231" s="5" t="s">
        <v>1225</v>
      </c>
      <c r="F231" s="4" t="s">
        <v>737</v>
      </c>
      <c r="G231" s="4"/>
      <c r="H231" s="10">
        <v>120400000111</v>
      </c>
      <c r="I231" s="4" t="s">
        <v>760</v>
      </c>
      <c r="J231" s="10">
        <v>220400000816</v>
      </c>
      <c r="K231" s="4" t="s">
        <v>761</v>
      </c>
      <c r="L231" s="4" t="s">
        <v>53</v>
      </c>
      <c r="M231" s="4" t="s">
        <v>762</v>
      </c>
      <c r="N231" s="10" t="s">
        <v>23</v>
      </c>
      <c r="O231" s="27">
        <v>1</v>
      </c>
      <c r="P231" s="19"/>
      <c r="Q231" s="19"/>
      <c r="R231" s="19"/>
      <c r="S231" s="17">
        <f t="shared" si="3"/>
        <v>0</v>
      </c>
    </row>
    <row r="232" spans="1:19" x14ac:dyDescent="0.2">
      <c r="A232" s="4" t="s">
        <v>733</v>
      </c>
      <c r="B232" s="4" t="s">
        <v>734</v>
      </c>
      <c r="C232" s="4" t="s">
        <v>758</v>
      </c>
      <c r="D232" s="4" t="s">
        <v>759</v>
      </c>
      <c r="E232" s="5" t="s">
        <v>1225</v>
      </c>
      <c r="F232" s="4" t="s">
        <v>737</v>
      </c>
      <c r="G232" s="4"/>
      <c r="H232" s="10">
        <v>120400008286</v>
      </c>
      <c r="I232" s="4" t="s">
        <v>763</v>
      </c>
      <c r="J232" s="10">
        <v>220400000662</v>
      </c>
      <c r="K232" s="4" t="s">
        <v>764</v>
      </c>
      <c r="L232" s="4" t="s">
        <v>53</v>
      </c>
      <c r="M232" s="4" t="s">
        <v>765</v>
      </c>
      <c r="N232" s="10" t="s">
        <v>23</v>
      </c>
      <c r="O232" s="27">
        <v>2</v>
      </c>
      <c r="P232" s="19"/>
      <c r="Q232" s="19"/>
      <c r="R232" s="19"/>
      <c r="S232" s="17">
        <f t="shared" si="3"/>
        <v>0</v>
      </c>
    </row>
    <row r="233" spans="1:19" x14ac:dyDescent="0.2">
      <c r="A233" s="4" t="s">
        <v>733</v>
      </c>
      <c r="B233" s="4" t="s">
        <v>734</v>
      </c>
      <c r="C233" s="4" t="s">
        <v>758</v>
      </c>
      <c r="D233" s="4" t="s">
        <v>759</v>
      </c>
      <c r="E233" s="5" t="s">
        <v>1225</v>
      </c>
      <c r="F233" s="4" t="s">
        <v>737</v>
      </c>
      <c r="G233" s="4"/>
      <c r="H233" s="10">
        <v>120400008286</v>
      </c>
      <c r="I233" s="4" t="s">
        <v>763</v>
      </c>
      <c r="J233" s="10">
        <v>120400000412</v>
      </c>
      <c r="K233" s="4" t="s">
        <v>766</v>
      </c>
      <c r="L233" s="4" t="s">
        <v>53</v>
      </c>
      <c r="M233" s="4" t="s">
        <v>767</v>
      </c>
      <c r="N233" s="10" t="s">
        <v>23</v>
      </c>
      <c r="O233" s="27">
        <v>2</v>
      </c>
      <c r="P233" s="19"/>
      <c r="Q233" s="19"/>
      <c r="R233" s="19"/>
      <c r="S233" s="17">
        <f t="shared" si="3"/>
        <v>0</v>
      </c>
    </row>
    <row r="234" spans="1:19" x14ac:dyDescent="0.2">
      <c r="A234" s="4" t="s">
        <v>733</v>
      </c>
      <c r="B234" s="4" t="s">
        <v>734</v>
      </c>
      <c r="C234" s="4" t="s">
        <v>768</v>
      </c>
      <c r="D234" s="4" t="s">
        <v>769</v>
      </c>
      <c r="E234" s="5" t="s">
        <v>1225</v>
      </c>
      <c r="F234" s="4" t="s">
        <v>737</v>
      </c>
      <c r="G234" s="4"/>
      <c r="H234" s="10">
        <v>220001005031</v>
      </c>
      <c r="I234" s="4" t="s">
        <v>770</v>
      </c>
      <c r="J234" s="10">
        <v>420570000127</v>
      </c>
      <c r="K234" s="4" t="s">
        <v>771</v>
      </c>
      <c r="L234" s="4" t="s">
        <v>53</v>
      </c>
      <c r="M234" s="4" t="s">
        <v>772</v>
      </c>
      <c r="N234" s="10" t="s">
        <v>22</v>
      </c>
      <c r="O234" s="27">
        <v>1</v>
      </c>
      <c r="P234" s="19"/>
      <c r="Q234" s="19"/>
      <c r="R234" s="19"/>
      <c r="S234" s="17">
        <f t="shared" si="3"/>
        <v>0</v>
      </c>
    </row>
    <row r="235" spans="1:19" x14ac:dyDescent="0.2">
      <c r="A235" s="4" t="s">
        <v>733</v>
      </c>
      <c r="B235" s="4" t="s">
        <v>734</v>
      </c>
      <c r="C235" s="4" t="s">
        <v>768</v>
      </c>
      <c r="D235" s="4" t="s">
        <v>769</v>
      </c>
      <c r="E235" s="5" t="s">
        <v>1225</v>
      </c>
      <c r="F235" s="4" t="s">
        <v>737</v>
      </c>
      <c r="G235" s="4"/>
      <c r="H235" s="10">
        <v>420001000097</v>
      </c>
      <c r="I235" s="4" t="s">
        <v>773</v>
      </c>
      <c r="J235" s="10">
        <v>220001002007</v>
      </c>
      <c r="K235" s="4" t="s">
        <v>774</v>
      </c>
      <c r="L235" s="4" t="s">
        <v>53</v>
      </c>
      <c r="M235" s="4" t="s">
        <v>775</v>
      </c>
      <c r="N235" s="10" t="s">
        <v>23</v>
      </c>
      <c r="O235" s="27">
        <v>1</v>
      </c>
      <c r="P235" s="19"/>
      <c r="Q235" s="19"/>
      <c r="R235" s="19"/>
      <c r="S235" s="17">
        <f t="shared" si="3"/>
        <v>0</v>
      </c>
    </row>
    <row r="236" spans="1:19" x14ac:dyDescent="0.2">
      <c r="A236" s="4" t="s">
        <v>733</v>
      </c>
      <c r="B236" s="4" t="s">
        <v>734</v>
      </c>
      <c r="C236" s="4" t="s">
        <v>768</v>
      </c>
      <c r="D236" s="4" t="s">
        <v>769</v>
      </c>
      <c r="E236" s="5" t="s">
        <v>1225</v>
      </c>
      <c r="F236" s="4" t="s">
        <v>737</v>
      </c>
      <c r="G236" s="4"/>
      <c r="H236" s="10">
        <v>220001000543</v>
      </c>
      <c r="I236" s="4" t="s">
        <v>776</v>
      </c>
      <c r="J236" s="10">
        <v>220001000543</v>
      </c>
      <c r="K236" s="4" t="s">
        <v>776</v>
      </c>
      <c r="L236" s="4" t="s">
        <v>54</v>
      </c>
      <c r="M236" s="4" t="s">
        <v>777</v>
      </c>
      <c r="N236" s="10" t="s">
        <v>23</v>
      </c>
      <c r="O236" s="27">
        <v>2</v>
      </c>
      <c r="P236" s="19"/>
      <c r="Q236" s="19"/>
      <c r="R236" s="19"/>
      <c r="S236" s="17">
        <f t="shared" si="3"/>
        <v>0</v>
      </c>
    </row>
    <row r="237" spans="1:19" x14ac:dyDescent="0.2">
      <c r="A237" s="4" t="s">
        <v>733</v>
      </c>
      <c r="B237" s="4" t="s">
        <v>734</v>
      </c>
      <c r="C237" s="4" t="s">
        <v>778</v>
      </c>
      <c r="D237" s="4" t="s">
        <v>779</v>
      </c>
      <c r="E237" s="5" t="s">
        <v>1225</v>
      </c>
      <c r="F237" s="4" t="s">
        <v>737</v>
      </c>
      <c r="G237" s="4"/>
      <c r="H237" s="10">
        <v>220750006515</v>
      </c>
      <c r="I237" s="4" t="s">
        <v>780</v>
      </c>
      <c r="J237" s="10">
        <v>220750000461</v>
      </c>
      <c r="K237" s="4" t="s">
        <v>781</v>
      </c>
      <c r="L237" s="4" t="s">
        <v>53</v>
      </c>
      <c r="M237" s="4" t="s">
        <v>782</v>
      </c>
      <c r="N237" s="10" t="s">
        <v>22</v>
      </c>
      <c r="O237" s="27">
        <v>1</v>
      </c>
      <c r="P237" s="19"/>
      <c r="Q237" s="19"/>
      <c r="R237" s="19"/>
      <c r="S237" s="17">
        <f t="shared" si="3"/>
        <v>0</v>
      </c>
    </row>
    <row r="238" spans="1:19" x14ac:dyDescent="0.2">
      <c r="A238" s="4" t="s">
        <v>733</v>
      </c>
      <c r="B238" s="4" t="s">
        <v>783</v>
      </c>
      <c r="C238" s="4" t="s">
        <v>784</v>
      </c>
      <c r="D238" s="4" t="s">
        <v>785</v>
      </c>
      <c r="E238" s="5" t="s">
        <v>1225</v>
      </c>
      <c r="F238" s="4" t="s">
        <v>737</v>
      </c>
      <c r="G238" s="4"/>
      <c r="H238" s="10">
        <v>220001068539</v>
      </c>
      <c r="I238" s="4" t="s">
        <v>786</v>
      </c>
      <c r="J238" s="10">
        <v>220001069386</v>
      </c>
      <c r="K238" s="4" t="s">
        <v>787</v>
      </c>
      <c r="L238" s="4" t="s">
        <v>53</v>
      </c>
      <c r="M238" s="4" t="s">
        <v>788</v>
      </c>
      <c r="N238" s="10" t="s">
        <v>22</v>
      </c>
      <c r="O238" s="27">
        <v>1</v>
      </c>
      <c r="P238" s="19"/>
      <c r="Q238" s="19"/>
      <c r="R238" s="19"/>
      <c r="S238" s="17">
        <f t="shared" si="3"/>
        <v>0</v>
      </c>
    </row>
    <row r="239" spans="1:19" x14ac:dyDescent="0.2">
      <c r="A239" s="4" t="s">
        <v>733</v>
      </c>
      <c r="B239" s="4" t="s">
        <v>783</v>
      </c>
      <c r="C239" s="4" t="s">
        <v>784</v>
      </c>
      <c r="D239" s="4" t="s">
        <v>785</v>
      </c>
      <c r="E239" s="5" t="s">
        <v>1225</v>
      </c>
      <c r="F239" s="4" t="s">
        <v>737</v>
      </c>
      <c r="G239" s="4"/>
      <c r="H239" s="10">
        <v>220001006720</v>
      </c>
      <c r="I239" s="4" t="s">
        <v>789</v>
      </c>
      <c r="J239" s="10">
        <v>420001068643</v>
      </c>
      <c r="K239" s="4" t="s">
        <v>790</v>
      </c>
      <c r="L239" s="4" t="s">
        <v>53</v>
      </c>
      <c r="M239" s="4" t="s">
        <v>791</v>
      </c>
      <c r="N239" s="10" t="s">
        <v>22</v>
      </c>
      <c r="O239" s="27">
        <v>1</v>
      </c>
      <c r="P239" s="19"/>
      <c r="Q239" s="19"/>
      <c r="R239" s="19"/>
      <c r="S239" s="17">
        <f t="shared" si="3"/>
        <v>0</v>
      </c>
    </row>
    <row r="240" spans="1:19" x14ac:dyDescent="0.2">
      <c r="A240" s="4" t="s">
        <v>733</v>
      </c>
      <c r="B240" s="4" t="s">
        <v>783</v>
      </c>
      <c r="C240" s="4" t="s">
        <v>784</v>
      </c>
      <c r="D240" s="4" t="s">
        <v>785</v>
      </c>
      <c r="E240" s="5" t="s">
        <v>1225</v>
      </c>
      <c r="F240" s="4" t="s">
        <v>737</v>
      </c>
      <c r="G240" s="4"/>
      <c r="H240" s="10">
        <v>220001006720</v>
      </c>
      <c r="I240" s="4" t="s">
        <v>789</v>
      </c>
      <c r="J240" s="10">
        <v>220001800370</v>
      </c>
      <c r="K240" s="4" t="s">
        <v>792</v>
      </c>
      <c r="L240" s="4" t="s">
        <v>53</v>
      </c>
      <c r="M240" s="4" t="s">
        <v>793</v>
      </c>
      <c r="N240" s="10" t="s">
        <v>22</v>
      </c>
      <c r="O240" s="27">
        <v>1</v>
      </c>
      <c r="P240" s="19"/>
      <c r="Q240" s="19"/>
      <c r="R240" s="19"/>
      <c r="S240" s="17">
        <f t="shared" si="3"/>
        <v>0</v>
      </c>
    </row>
    <row r="241" spans="1:19" x14ac:dyDescent="0.2">
      <c r="A241" s="4" t="s">
        <v>733</v>
      </c>
      <c r="B241" s="4" t="s">
        <v>783</v>
      </c>
      <c r="C241" s="4" t="s">
        <v>784</v>
      </c>
      <c r="D241" s="4" t="s">
        <v>785</v>
      </c>
      <c r="E241" s="5" t="s">
        <v>1225</v>
      </c>
      <c r="F241" s="4" t="s">
        <v>737</v>
      </c>
      <c r="G241" s="4"/>
      <c r="H241" s="10">
        <v>220001006720</v>
      </c>
      <c r="I241" s="4" t="s">
        <v>789</v>
      </c>
      <c r="J241" s="10">
        <v>220001800027</v>
      </c>
      <c r="K241" s="4" t="s">
        <v>794</v>
      </c>
      <c r="L241" s="4" t="s">
        <v>53</v>
      </c>
      <c r="M241" s="4" t="s">
        <v>795</v>
      </c>
      <c r="N241" s="10" t="s">
        <v>22</v>
      </c>
      <c r="O241" s="27">
        <v>1</v>
      </c>
      <c r="P241" s="19"/>
      <c r="Q241" s="19"/>
      <c r="R241" s="19"/>
      <c r="S241" s="17">
        <f t="shared" si="3"/>
        <v>0</v>
      </c>
    </row>
    <row r="242" spans="1:19" x14ac:dyDescent="0.2">
      <c r="A242" s="4" t="s">
        <v>733</v>
      </c>
      <c r="B242" s="4" t="s">
        <v>783</v>
      </c>
      <c r="C242" s="4" t="s">
        <v>784</v>
      </c>
      <c r="D242" s="4" t="s">
        <v>785</v>
      </c>
      <c r="E242" s="5" t="s">
        <v>1225</v>
      </c>
      <c r="F242" s="4" t="s">
        <v>737</v>
      </c>
      <c r="G242" s="4"/>
      <c r="H242" s="10">
        <v>220001006860</v>
      </c>
      <c r="I242" s="4" t="s">
        <v>796</v>
      </c>
      <c r="J242" s="10">
        <v>220001006851</v>
      </c>
      <c r="K242" s="4" t="s">
        <v>797</v>
      </c>
      <c r="L242" s="4" t="s">
        <v>53</v>
      </c>
      <c r="M242" s="4" t="s">
        <v>798</v>
      </c>
      <c r="N242" s="10" t="s">
        <v>22</v>
      </c>
      <c r="O242" s="27">
        <v>1</v>
      </c>
      <c r="P242" s="19"/>
      <c r="Q242" s="19"/>
      <c r="R242" s="19"/>
      <c r="S242" s="17">
        <f t="shared" si="3"/>
        <v>0</v>
      </c>
    </row>
    <row r="243" spans="1:19" x14ac:dyDescent="0.2">
      <c r="A243" s="4" t="s">
        <v>733</v>
      </c>
      <c r="B243" s="4" t="s">
        <v>783</v>
      </c>
      <c r="C243" s="4" t="s">
        <v>784</v>
      </c>
      <c r="D243" s="4" t="s">
        <v>785</v>
      </c>
      <c r="E243" s="5" t="s">
        <v>1225</v>
      </c>
      <c r="F243" s="4" t="s">
        <v>737</v>
      </c>
      <c r="G243" s="4"/>
      <c r="H243" s="10">
        <v>220001006860</v>
      </c>
      <c r="I243" s="4" t="s">
        <v>796</v>
      </c>
      <c r="J243" s="10">
        <v>220001069308</v>
      </c>
      <c r="K243" s="4" t="s">
        <v>799</v>
      </c>
      <c r="L243" s="4" t="s">
        <v>53</v>
      </c>
      <c r="M243" s="4" t="s">
        <v>800</v>
      </c>
      <c r="N243" s="10" t="s">
        <v>22</v>
      </c>
      <c r="O243" s="27">
        <v>1</v>
      </c>
      <c r="P243" s="19"/>
      <c r="Q243" s="19"/>
      <c r="R243" s="19"/>
      <c r="S243" s="17">
        <f t="shared" si="3"/>
        <v>0</v>
      </c>
    </row>
    <row r="244" spans="1:19" x14ac:dyDescent="0.2">
      <c r="A244" s="4" t="s">
        <v>733</v>
      </c>
      <c r="B244" s="4" t="s">
        <v>783</v>
      </c>
      <c r="C244" s="4" t="s">
        <v>784</v>
      </c>
      <c r="D244" s="4" t="s">
        <v>785</v>
      </c>
      <c r="E244" s="5" t="s">
        <v>1225</v>
      </c>
      <c r="F244" s="4" t="s">
        <v>737</v>
      </c>
      <c r="G244" s="4"/>
      <c r="H244" s="10">
        <v>420001068635</v>
      </c>
      <c r="I244" s="4" t="s">
        <v>801</v>
      </c>
      <c r="J244" s="10">
        <v>420001068562</v>
      </c>
      <c r="K244" s="4" t="s">
        <v>802</v>
      </c>
      <c r="L244" s="4" t="s">
        <v>53</v>
      </c>
      <c r="M244" s="4" t="s">
        <v>803</v>
      </c>
      <c r="N244" s="10" t="s">
        <v>22</v>
      </c>
      <c r="O244" s="27">
        <v>1</v>
      </c>
      <c r="P244" s="19"/>
      <c r="Q244" s="19"/>
      <c r="R244" s="19"/>
      <c r="S244" s="17">
        <f t="shared" si="3"/>
        <v>0</v>
      </c>
    </row>
    <row r="245" spans="1:19" x14ac:dyDescent="0.2">
      <c r="A245" s="4" t="s">
        <v>733</v>
      </c>
      <c r="B245" s="4" t="s">
        <v>783</v>
      </c>
      <c r="C245" s="4" t="s">
        <v>784</v>
      </c>
      <c r="D245" s="4" t="s">
        <v>785</v>
      </c>
      <c r="E245" s="5" t="s">
        <v>1225</v>
      </c>
      <c r="F245" s="4" t="s">
        <v>737</v>
      </c>
      <c r="G245" s="4"/>
      <c r="H245" s="10">
        <v>220001001094</v>
      </c>
      <c r="I245" s="4" t="s">
        <v>804</v>
      </c>
      <c r="J245" s="10">
        <v>220001001094</v>
      </c>
      <c r="K245" s="4" t="s">
        <v>804</v>
      </c>
      <c r="L245" s="4" t="s">
        <v>54</v>
      </c>
      <c r="M245" s="4" t="s">
        <v>805</v>
      </c>
      <c r="N245" s="10" t="s">
        <v>22</v>
      </c>
      <c r="O245" s="27">
        <v>1</v>
      </c>
      <c r="P245" s="19"/>
      <c r="Q245" s="19"/>
      <c r="R245" s="19"/>
      <c r="S245" s="17">
        <f t="shared" si="3"/>
        <v>0</v>
      </c>
    </row>
    <row r="246" spans="1:19" x14ac:dyDescent="0.2">
      <c r="A246" s="4" t="s">
        <v>733</v>
      </c>
      <c r="B246" s="4" t="s">
        <v>783</v>
      </c>
      <c r="C246" s="4" t="s">
        <v>784</v>
      </c>
      <c r="D246" s="4" t="s">
        <v>785</v>
      </c>
      <c r="E246" s="5" t="s">
        <v>1225</v>
      </c>
      <c r="F246" s="4" t="s">
        <v>737</v>
      </c>
      <c r="G246" s="4"/>
      <c r="H246" s="10">
        <v>220001000411</v>
      </c>
      <c r="I246" s="4" t="s">
        <v>806</v>
      </c>
      <c r="J246" s="10">
        <v>220001005375</v>
      </c>
      <c r="K246" s="4" t="s">
        <v>807</v>
      </c>
      <c r="L246" s="4" t="s">
        <v>53</v>
      </c>
      <c r="M246" s="4" t="s">
        <v>808</v>
      </c>
      <c r="N246" s="10" t="s">
        <v>22</v>
      </c>
      <c r="O246" s="27">
        <v>1</v>
      </c>
      <c r="P246" s="19"/>
      <c r="Q246" s="19"/>
      <c r="R246" s="19"/>
      <c r="S246" s="17">
        <f t="shared" si="3"/>
        <v>0</v>
      </c>
    </row>
    <row r="247" spans="1:19" x14ac:dyDescent="0.2">
      <c r="A247" s="4" t="s">
        <v>733</v>
      </c>
      <c r="B247" s="4" t="s">
        <v>783</v>
      </c>
      <c r="C247" s="4" t="s">
        <v>784</v>
      </c>
      <c r="D247" s="4" t="s">
        <v>785</v>
      </c>
      <c r="E247" s="5" t="s">
        <v>1225</v>
      </c>
      <c r="F247" s="4" t="s">
        <v>737</v>
      </c>
      <c r="G247" s="4"/>
      <c r="H247" s="10">
        <v>120001000077</v>
      </c>
      <c r="I247" s="4" t="s">
        <v>809</v>
      </c>
      <c r="J247" s="10">
        <v>120001000051</v>
      </c>
      <c r="K247" s="4" t="s">
        <v>810</v>
      </c>
      <c r="L247" s="4" t="s">
        <v>53</v>
      </c>
      <c r="M247" s="4" t="s">
        <v>811</v>
      </c>
      <c r="N247" s="10" t="s">
        <v>23</v>
      </c>
      <c r="O247" s="27">
        <v>2</v>
      </c>
      <c r="P247" s="19"/>
      <c r="Q247" s="19"/>
      <c r="R247" s="19"/>
      <c r="S247" s="17">
        <f t="shared" si="3"/>
        <v>0</v>
      </c>
    </row>
    <row r="248" spans="1:19" x14ac:dyDescent="0.2">
      <c r="A248" s="4" t="s">
        <v>733</v>
      </c>
      <c r="B248" s="4" t="s">
        <v>783</v>
      </c>
      <c r="C248" s="4" t="s">
        <v>784</v>
      </c>
      <c r="D248" s="4" t="s">
        <v>785</v>
      </c>
      <c r="E248" s="5" t="s">
        <v>1225</v>
      </c>
      <c r="F248" s="4" t="s">
        <v>737</v>
      </c>
      <c r="G248" s="4"/>
      <c r="H248" s="10">
        <v>120001003751</v>
      </c>
      <c r="I248" s="4" t="s">
        <v>812</v>
      </c>
      <c r="J248" s="10">
        <v>120001004358</v>
      </c>
      <c r="K248" s="4" t="s">
        <v>813</v>
      </c>
      <c r="L248" s="4" t="s">
        <v>53</v>
      </c>
      <c r="M248" s="4" t="s">
        <v>814</v>
      </c>
      <c r="N248" s="10" t="s">
        <v>23</v>
      </c>
      <c r="O248" s="27">
        <v>1</v>
      </c>
      <c r="P248" s="19"/>
      <c r="Q248" s="19"/>
      <c r="R248" s="19"/>
      <c r="S248" s="17">
        <f t="shared" si="3"/>
        <v>0</v>
      </c>
    </row>
    <row r="249" spans="1:19" x14ac:dyDescent="0.2">
      <c r="A249" s="4" t="s">
        <v>733</v>
      </c>
      <c r="B249" s="4" t="s">
        <v>783</v>
      </c>
      <c r="C249" s="4" t="s">
        <v>784</v>
      </c>
      <c r="D249" s="4" t="s">
        <v>785</v>
      </c>
      <c r="E249" s="5" t="s">
        <v>1225</v>
      </c>
      <c r="F249" s="4" t="s">
        <v>737</v>
      </c>
      <c r="G249" s="4"/>
      <c r="H249" s="10">
        <v>120001000921</v>
      </c>
      <c r="I249" s="4" t="s">
        <v>815</v>
      </c>
      <c r="J249" s="10">
        <v>120001000981</v>
      </c>
      <c r="K249" s="4" t="s">
        <v>816</v>
      </c>
      <c r="L249" s="4" t="s">
        <v>53</v>
      </c>
      <c r="M249" s="4" t="s">
        <v>817</v>
      </c>
      <c r="N249" s="10" t="s">
        <v>23</v>
      </c>
      <c r="O249" s="27">
        <v>1</v>
      </c>
      <c r="P249" s="19"/>
      <c r="Q249" s="19"/>
      <c r="R249" s="19"/>
      <c r="S249" s="17">
        <f t="shared" ref="S249:S312" si="4">+(P249+Q249)+R249</f>
        <v>0</v>
      </c>
    </row>
    <row r="250" spans="1:19" x14ac:dyDescent="0.2">
      <c r="A250" s="4" t="s">
        <v>1281</v>
      </c>
      <c r="B250" s="4" t="s">
        <v>1282</v>
      </c>
      <c r="C250" s="4" t="s">
        <v>1283</v>
      </c>
      <c r="D250" s="4" t="s">
        <v>1284</v>
      </c>
      <c r="E250" s="5" t="s">
        <v>1225</v>
      </c>
      <c r="F250" s="4" t="s">
        <v>319</v>
      </c>
      <c r="G250" s="4"/>
      <c r="H250" s="10">
        <v>227006000511</v>
      </c>
      <c r="I250" s="4" t="s">
        <v>1285</v>
      </c>
      <c r="J250" s="10">
        <v>227006000457</v>
      </c>
      <c r="K250" s="4" t="s">
        <v>1286</v>
      </c>
      <c r="L250" s="4" t="s">
        <v>53</v>
      </c>
      <c r="M250" s="4" t="s">
        <v>1287</v>
      </c>
      <c r="N250" s="10" t="s">
        <v>22</v>
      </c>
      <c r="O250" s="27">
        <v>1</v>
      </c>
      <c r="P250" s="19"/>
      <c r="Q250" s="19"/>
      <c r="R250" s="19"/>
      <c r="S250" s="17">
        <f t="shared" si="4"/>
        <v>0</v>
      </c>
    </row>
    <row r="251" spans="1:19" x14ac:dyDescent="0.2">
      <c r="A251" s="4" t="s">
        <v>1281</v>
      </c>
      <c r="B251" s="4" t="s">
        <v>1282</v>
      </c>
      <c r="C251" s="4" t="s">
        <v>1283</v>
      </c>
      <c r="D251" s="4" t="s">
        <v>1284</v>
      </c>
      <c r="E251" s="5" t="s">
        <v>1225</v>
      </c>
      <c r="F251" s="4" t="s">
        <v>319</v>
      </c>
      <c r="G251" s="4"/>
      <c r="H251" s="10">
        <v>227006000449</v>
      </c>
      <c r="I251" s="4" t="s">
        <v>1288</v>
      </c>
      <c r="J251" s="10">
        <v>227006000449</v>
      </c>
      <c r="K251" s="4" t="s">
        <v>1289</v>
      </c>
      <c r="L251" s="4" t="s">
        <v>54</v>
      </c>
      <c r="M251" s="4" t="s">
        <v>1290</v>
      </c>
      <c r="N251" s="10" t="s">
        <v>22</v>
      </c>
      <c r="O251" s="27">
        <v>1</v>
      </c>
      <c r="P251" s="19"/>
      <c r="Q251" s="19"/>
      <c r="R251" s="19"/>
      <c r="S251" s="17">
        <f t="shared" si="4"/>
        <v>0</v>
      </c>
    </row>
    <row r="252" spans="1:19" x14ac:dyDescent="0.2">
      <c r="A252" s="4" t="s">
        <v>1281</v>
      </c>
      <c r="B252" s="4" t="s">
        <v>1282</v>
      </c>
      <c r="C252" s="4" t="s">
        <v>1283</v>
      </c>
      <c r="D252" s="4" t="s">
        <v>1284</v>
      </c>
      <c r="E252" s="5" t="s">
        <v>1225</v>
      </c>
      <c r="F252" s="4" t="s">
        <v>319</v>
      </c>
      <c r="G252" s="4"/>
      <c r="H252" s="10">
        <v>127006000037</v>
      </c>
      <c r="I252" s="4" t="s">
        <v>1291</v>
      </c>
      <c r="J252" s="10">
        <v>127006000002</v>
      </c>
      <c r="K252" s="4" t="s">
        <v>1292</v>
      </c>
      <c r="L252" s="4" t="s">
        <v>53</v>
      </c>
      <c r="M252" s="4" t="s">
        <v>1293</v>
      </c>
      <c r="N252" s="10" t="s">
        <v>22</v>
      </c>
      <c r="O252" s="27">
        <v>1</v>
      </c>
      <c r="P252" s="19"/>
      <c r="Q252" s="19"/>
      <c r="R252" s="19"/>
      <c r="S252" s="17">
        <f t="shared" si="4"/>
        <v>0</v>
      </c>
    </row>
    <row r="253" spans="1:19" x14ac:dyDescent="0.2">
      <c r="A253" s="4" t="s">
        <v>1281</v>
      </c>
      <c r="B253" s="4" t="s">
        <v>1282</v>
      </c>
      <c r="C253" s="4" t="s">
        <v>1294</v>
      </c>
      <c r="D253" s="4" t="s">
        <v>1295</v>
      </c>
      <c r="E253" s="5" t="s">
        <v>1225</v>
      </c>
      <c r="F253" s="4" t="s">
        <v>319</v>
      </c>
      <c r="G253" s="4"/>
      <c r="H253" s="10">
        <v>427099000353</v>
      </c>
      <c r="I253" s="4" t="s">
        <v>1296</v>
      </c>
      <c r="J253" s="10">
        <v>427099000353</v>
      </c>
      <c r="K253" s="4" t="s">
        <v>1297</v>
      </c>
      <c r="L253" s="4" t="s">
        <v>54</v>
      </c>
      <c r="M253" s="4" t="s">
        <v>1298</v>
      </c>
      <c r="N253" s="10" t="s">
        <v>22</v>
      </c>
      <c r="O253" s="27">
        <v>1</v>
      </c>
      <c r="P253" s="19"/>
      <c r="Q253" s="19"/>
      <c r="R253" s="19"/>
      <c r="S253" s="17">
        <f t="shared" si="4"/>
        <v>0</v>
      </c>
    </row>
    <row r="254" spans="1:19" x14ac:dyDescent="0.2">
      <c r="A254" s="4" t="s">
        <v>1281</v>
      </c>
      <c r="B254" s="4" t="s">
        <v>1282</v>
      </c>
      <c r="C254" s="4" t="s">
        <v>1294</v>
      </c>
      <c r="D254" s="4" t="s">
        <v>1295</v>
      </c>
      <c r="E254" s="5" t="s">
        <v>1225</v>
      </c>
      <c r="F254" s="4" t="s">
        <v>319</v>
      </c>
      <c r="G254" s="4"/>
      <c r="H254" s="10">
        <v>227099000061</v>
      </c>
      <c r="I254" s="4" t="s">
        <v>1299</v>
      </c>
      <c r="J254" s="10">
        <v>227099000061</v>
      </c>
      <c r="K254" s="4" t="s">
        <v>1300</v>
      </c>
      <c r="L254" s="4" t="s">
        <v>54</v>
      </c>
      <c r="M254" s="4" t="s">
        <v>1301</v>
      </c>
      <c r="N254" s="10" t="s">
        <v>22</v>
      </c>
      <c r="O254" s="27">
        <v>1</v>
      </c>
      <c r="P254" s="19"/>
      <c r="Q254" s="19"/>
      <c r="R254" s="19"/>
      <c r="S254" s="17">
        <f t="shared" si="4"/>
        <v>0</v>
      </c>
    </row>
    <row r="255" spans="1:19" x14ac:dyDescent="0.2">
      <c r="A255" s="4" t="s">
        <v>1281</v>
      </c>
      <c r="B255" s="4" t="s">
        <v>1282</v>
      </c>
      <c r="C255" s="4" t="s">
        <v>1294</v>
      </c>
      <c r="D255" s="4" t="s">
        <v>1295</v>
      </c>
      <c r="E255" s="5" t="s">
        <v>1225</v>
      </c>
      <c r="F255" s="4" t="s">
        <v>319</v>
      </c>
      <c r="G255" s="4"/>
      <c r="H255" s="10">
        <v>227099000061</v>
      </c>
      <c r="I255" s="4" t="s">
        <v>1299</v>
      </c>
      <c r="J255" s="10">
        <v>227099000648</v>
      </c>
      <c r="K255" s="4" t="s">
        <v>1302</v>
      </c>
      <c r="L255" s="4" t="s">
        <v>53</v>
      </c>
      <c r="M255" s="4" t="s">
        <v>1303</v>
      </c>
      <c r="N255" s="10" t="s">
        <v>22</v>
      </c>
      <c r="O255" s="27">
        <v>1</v>
      </c>
      <c r="P255" s="19"/>
      <c r="Q255" s="19"/>
      <c r="R255" s="19"/>
      <c r="S255" s="17">
        <f t="shared" si="4"/>
        <v>0</v>
      </c>
    </row>
    <row r="256" spans="1:19" x14ac:dyDescent="0.2">
      <c r="A256" s="4" t="s">
        <v>1281</v>
      </c>
      <c r="B256" s="4" t="s">
        <v>1282</v>
      </c>
      <c r="C256" s="4" t="s">
        <v>1294</v>
      </c>
      <c r="D256" s="4" t="s">
        <v>1295</v>
      </c>
      <c r="E256" s="5" t="s">
        <v>1225</v>
      </c>
      <c r="F256" s="4" t="s">
        <v>319</v>
      </c>
      <c r="G256" s="4"/>
      <c r="H256" s="10">
        <v>227099000010</v>
      </c>
      <c r="I256" s="4" t="s">
        <v>1304</v>
      </c>
      <c r="J256" s="10">
        <v>227099000125</v>
      </c>
      <c r="K256" s="4" t="s">
        <v>1305</v>
      </c>
      <c r="L256" s="4" t="s">
        <v>53</v>
      </c>
      <c r="M256" s="4" t="s">
        <v>1306</v>
      </c>
      <c r="N256" s="10" t="s">
        <v>22</v>
      </c>
      <c r="O256" s="27">
        <v>1</v>
      </c>
      <c r="P256" s="19"/>
      <c r="Q256" s="19"/>
      <c r="R256" s="19"/>
      <c r="S256" s="17">
        <f t="shared" si="4"/>
        <v>0</v>
      </c>
    </row>
    <row r="257" spans="1:19" x14ac:dyDescent="0.2">
      <c r="A257" s="4" t="s">
        <v>1281</v>
      </c>
      <c r="B257" s="4" t="s">
        <v>1282</v>
      </c>
      <c r="C257" s="4" t="s">
        <v>1294</v>
      </c>
      <c r="D257" s="4" t="s">
        <v>1295</v>
      </c>
      <c r="E257" s="5" t="s">
        <v>1225</v>
      </c>
      <c r="F257" s="4" t="s">
        <v>319</v>
      </c>
      <c r="G257" s="4"/>
      <c r="H257" s="10">
        <v>227099000010</v>
      </c>
      <c r="I257" s="4" t="s">
        <v>1304</v>
      </c>
      <c r="J257" s="10">
        <v>227099000206</v>
      </c>
      <c r="K257" s="4" t="s">
        <v>1307</v>
      </c>
      <c r="L257" s="4" t="s">
        <v>53</v>
      </c>
      <c r="M257" s="4" t="s">
        <v>1308</v>
      </c>
      <c r="N257" s="10" t="s">
        <v>22</v>
      </c>
      <c r="O257" s="27">
        <v>1</v>
      </c>
      <c r="P257" s="19"/>
      <c r="Q257" s="19"/>
      <c r="R257" s="19"/>
      <c r="S257" s="17">
        <f t="shared" si="4"/>
        <v>0</v>
      </c>
    </row>
    <row r="258" spans="1:19" x14ac:dyDescent="0.2">
      <c r="A258" s="4" t="s">
        <v>1281</v>
      </c>
      <c r="B258" s="4" t="s">
        <v>1282</v>
      </c>
      <c r="C258" s="4" t="s">
        <v>1294</v>
      </c>
      <c r="D258" s="4" t="s">
        <v>1295</v>
      </c>
      <c r="E258" s="5" t="s">
        <v>1225</v>
      </c>
      <c r="F258" s="4" t="s">
        <v>319</v>
      </c>
      <c r="G258" s="4"/>
      <c r="H258" s="10">
        <v>227099000681</v>
      </c>
      <c r="I258" s="4" t="s">
        <v>1309</v>
      </c>
      <c r="J258" s="10">
        <v>227099000044</v>
      </c>
      <c r="K258" s="4" t="s">
        <v>1310</v>
      </c>
      <c r="L258" s="4" t="s">
        <v>53</v>
      </c>
      <c r="M258" s="4" t="s">
        <v>1311</v>
      </c>
      <c r="N258" s="10" t="s">
        <v>22</v>
      </c>
      <c r="O258" s="27">
        <v>1</v>
      </c>
      <c r="P258" s="19"/>
      <c r="Q258" s="19"/>
      <c r="R258" s="19"/>
      <c r="S258" s="17">
        <f t="shared" si="4"/>
        <v>0</v>
      </c>
    </row>
    <row r="259" spans="1:19" x14ac:dyDescent="0.2">
      <c r="A259" s="4" t="s">
        <v>1281</v>
      </c>
      <c r="B259" s="4" t="s">
        <v>1282</v>
      </c>
      <c r="C259" s="4" t="s">
        <v>1312</v>
      </c>
      <c r="D259" s="4" t="s">
        <v>1313</v>
      </c>
      <c r="E259" s="5" t="s">
        <v>1225</v>
      </c>
      <c r="F259" s="4" t="s">
        <v>319</v>
      </c>
      <c r="G259" s="4"/>
      <c r="H259" s="10">
        <v>227615000048</v>
      </c>
      <c r="I259" s="4" t="s">
        <v>1314</v>
      </c>
      <c r="J259" s="10">
        <v>227615001273</v>
      </c>
      <c r="K259" s="4" t="s">
        <v>1315</v>
      </c>
      <c r="L259" s="4" t="s">
        <v>53</v>
      </c>
      <c r="M259" s="4" t="s">
        <v>1316</v>
      </c>
      <c r="N259" s="10" t="s">
        <v>22</v>
      </c>
      <c r="O259" s="27">
        <v>1</v>
      </c>
      <c r="P259" s="19"/>
      <c r="Q259" s="19"/>
      <c r="R259" s="19"/>
      <c r="S259" s="17">
        <f t="shared" si="4"/>
        <v>0</v>
      </c>
    </row>
    <row r="260" spans="1:19" x14ac:dyDescent="0.2">
      <c r="A260" s="4" t="s">
        <v>1281</v>
      </c>
      <c r="B260" s="4" t="s">
        <v>1282</v>
      </c>
      <c r="C260" s="4" t="s">
        <v>1312</v>
      </c>
      <c r="D260" s="4" t="s">
        <v>1313</v>
      </c>
      <c r="E260" s="5" t="s">
        <v>1225</v>
      </c>
      <c r="F260" s="4" t="s">
        <v>319</v>
      </c>
      <c r="G260" s="4"/>
      <c r="H260" s="10">
        <v>227615000048</v>
      </c>
      <c r="I260" s="4" t="s">
        <v>1314</v>
      </c>
      <c r="J260" s="10">
        <v>227615001061</v>
      </c>
      <c r="K260" s="4" t="s">
        <v>1317</v>
      </c>
      <c r="L260" s="4" t="s">
        <v>53</v>
      </c>
      <c r="M260" s="4" t="s">
        <v>1318</v>
      </c>
      <c r="N260" s="10" t="s">
        <v>22</v>
      </c>
      <c r="O260" s="27">
        <v>1</v>
      </c>
      <c r="P260" s="19"/>
      <c r="Q260" s="19"/>
      <c r="R260" s="19"/>
      <c r="S260" s="17">
        <f t="shared" si="4"/>
        <v>0</v>
      </c>
    </row>
    <row r="261" spans="1:19" x14ac:dyDescent="0.2">
      <c r="A261" s="4" t="s">
        <v>1281</v>
      </c>
      <c r="B261" s="4" t="s">
        <v>1282</v>
      </c>
      <c r="C261" s="4" t="s">
        <v>1312</v>
      </c>
      <c r="D261" s="4" t="s">
        <v>1313</v>
      </c>
      <c r="E261" s="5" t="s">
        <v>1225</v>
      </c>
      <c r="F261" s="4" t="s">
        <v>319</v>
      </c>
      <c r="G261" s="4"/>
      <c r="H261" s="10">
        <v>227615000048</v>
      </c>
      <c r="I261" s="4" t="s">
        <v>1314</v>
      </c>
      <c r="J261" s="10">
        <v>227615060997</v>
      </c>
      <c r="K261" s="4" t="s">
        <v>1319</v>
      </c>
      <c r="L261" s="4" t="s">
        <v>53</v>
      </c>
      <c r="M261" s="4" t="s">
        <v>1320</v>
      </c>
      <c r="N261" s="10" t="s">
        <v>22</v>
      </c>
      <c r="O261" s="27">
        <v>1</v>
      </c>
      <c r="P261" s="19"/>
      <c r="Q261" s="19"/>
      <c r="R261" s="19"/>
      <c r="S261" s="17">
        <f t="shared" si="4"/>
        <v>0</v>
      </c>
    </row>
    <row r="262" spans="1:19" x14ac:dyDescent="0.2">
      <c r="A262" s="4" t="s">
        <v>1281</v>
      </c>
      <c r="B262" s="4" t="s">
        <v>1282</v>
      </c>
      <c r="C262" s="4" t="s">
        <v>1312</v>
      </c>
      <c r="D262" s="4" t="s">
        <v>1313</v>
      </c>
      <c r="E262" s="5" t="s">
        <v>1225</v>
      </c>
      <c r="F262" s="4" t="s">
        <v>319</v>
      </c>
      <c r="G262" s="4"/>
      <c r="H262" s="10">
        <v>227615001290</v>
      </c>
      <c r="I262" s="4" t="s">
        <v>1321</v>
      </c>
      <c r="J262" s="10">
        <v>227150000313</v>
      </c>
      <c r="K262" s="4" t="s">
        <v>1322</v>
      </c>
      <c r="L262" s="4" t="s">
        <v>53</v>
      </c>
      <c r="M262" s="4" t="s">
        <v>1323</v>
      </c>
      <c r="N262" s="10" t="s">
        <v>22</v>
      </c>
      <c r="O262" s="27">
        <v>1</v>
      </c>
      <c r="P262" s="19"/>
      <c r="Q262" s="19"/>
      <c r="R262" s="19"/>
      <c r="S262" s="17">
        <f t="shared" si="4"/>
        <v>0</v>
      </c>
    </row>
    <row r="263" spans="1:19" x14ac:dyDescent="0.2">
      <c r="A263" s="4" t="s">
        <v>1281</v>
      </c>
      <c r="B263" s="4" t="s">
        <v>1282</v>
      </c>
      <c r="C263" s="4" t="s">
        <v>1312</v>
      </c>
      <c r="D263" s="4" t="s">
        <v>1313</v>
      </c>
      <c r="E263" s="5" t="s">
        <v>1225</v>
      </c>
      <c r="F263" s="4" t="s">
        <v>319</v>
      </c>
      <c r="G263" s="4"/>
      <c r="H263" s="10">
        <v>227615001290</v>
      </c>
      <c r="I263" s="4" t="s">
        <v>1321</v>
      </c>
      <c r="J263" s="10">
        <v>227150000216</v>
      </c>
      <c r="K263" s="4" t="s">
        <v>1324</v>
      </c>
      <c r="L263" s="4" t="s">
        <v>53</v>
      </c>
      <c r="M263" s="4" t="s">
        <v>1325</v>
      </c>
      <c r="N263" s="10" t="s">
        <v>22</v>
      </c>
      <c r="O263" s="27">
        <v>1</v>
      </c>
      <c r="P263" s="19"/>
      <c r="Q263" s="19"/>
      <c r="R263" s="19"/>
      <c r="S263" s="17">
        <f t="shared" si="4"/>
        <v>0</v>
      </c>
    </row>
    <row r="264" spans="1:19" x14ac:dyDescent="0.2">
      <c r="A264" s="4" t="s">
        <v>1281</v>
      </c>
      <c r="B264" s="4" t="s">
        <v>1282</v>
      </c>
      <c r="C264" s="4" t="s">
        <v>1312</v>
      </c>
      <c r="D264" s="4" t="s">
        <v>1313</v>
      </c>
      <c r="E264" s="5" t="s">
        <v>1225</v>
      </c>
      <c r="F264" s="4" t="s">
        <v>319</v>
      </c>
      <c r="G264" s="4"/>
      <c r="H264" s="10">
        <v>227615002083</v>
      </c>
      <c r="I264" s="4" t="s">
        <v>1326</v>
      </c>
      <c r="J264" s="10">
        <v>227615002083</v>
      </c>
      <c r="K264" s="4" t="s">
        <v>1327</v>
      </c>
      <c r="L264" s="4" t="s">
        <v>54</v>
      </c>
      <c r="M264" s="4" t="s">
        <v>1328</v>
      </c>
      <c r="N264" s="10" t="s">
        <v>22</v>
      </c>
      <c r="O264" s="27">
        <v>1</v>
      </c>
      <c r="P264" s="19"/>
      <c r="Q264" s="19"/>
      <c r="R264" s="19"/>
      <c r="S264" s="17">
        <f t="shared" si="4"/>
        <v>0</v>
      </c>
    </row>
    <row r="265" spans="1:19" x14ac:dyDescent="0.2">
      <c r="A265" s="4" t="s">
        <v>1281</v>
      </c>
      <c r="B265" s="4" t="s">
        <v>1282</v>
      </c>
      <c r="C265" s="4" t="s">
        <v>1329</v>
      </c>
      <c r="D265" s="4" t="s">
        <v>1330</v>
      </c>
      <c r="E265" s="5" t="s">
        <v>1225</v>
      </c>
      <c r="F265" s="4" t="s">
        <v>319</v>
      </c>
      <c r="G265" s="4"/>
      <c r="H265" s="10">
        <v>227205000199</v>
      </c>
      <c r="I265" s="4" t="s">
        <v>1331</v>
      </c>
      <c r="J265" s="10">
        <v>227205000199</v>
      </c>
      <c r="K265" s="4" t="s">
        <v>1332</v>
      </c>
      <c r="L265" s="4" t="s">
        <v>54</v>
      </c>
      <c r="M265" s="4" t="s">
        <v>1333</v>
      </c>
      <c r="N265" s="10" t="s">
        <v>22</v>
      </c>
      <c r="O265" s="27">
        <v>1</v>
      </c>
      <c r="P265" s="19"/>
      <c r="Q265" s="19"/>
      <c r="R265" s="19"/>
      <c r="S265" s="17">
        <f t="shared" si="4"/>
        <v>0</v>
      </c>
    </row>
    <row r="266" spans="1:19" x14ac:dyDescent="0.2">
      <c r="A266" s="4" t="s">
        <v>1281</v>
      </c>
      <c r="B266" s="4" t="s">
        <v>1282</v>
      </c>
      <c r="C266" s="4" t="s">
        <v>1334</v>
      </c>
      <c r="D266" s="4" t="s">
        <v>1335</v>
      </c>
      <c r="E266" s="5" t="s">
        <v>1225</v>
      </c>
      <c r="F266" s="4" t="s">
        <v>319</v>
      </c>
      <c r="G266" s="4"/>
      <c r="H266" s="10">
        <v>227361002347</v>
      </c>
      <c r="I266" s="4" t="s">
        <v>1336</v>
      </c>
      <c r="J266" s="10">
        <v>227361002347</v>
      </c>
      <c r="K266" s="4" t="s">
        <v>1337</v>
      </c>
      <c r="L266" s="4" t="s">
        <v>54</v>
      </c>
      <c r="M266" s="4" t="s">
        <v>1338</v>
      </c>
      <c r="N266" s="10" t="s">
        <v>22</v>
      </c>
      <c r="O266" s="27">
        <v>1</v>
      </c>
      <c r="P266" s="19"/>
      <c r="Q266" s="19"/>
      <c r="R266" s="19"/>
      <c r="S266" s="17">
        <f t="shared" si="4"/>
        <v>0</v>
      </c>
    </row>
    <row r="267" spans="1:19" x14ac:dyDescent="0.2">
      <c r="A267" s="4" t="s">
        <v>1281</v>
      </c>
      <c r="B267" s="4" t="s">
        <v>1282</v>
      </c>
      <c r="C267" s="4" t="s">
        <v>1339</v>
      </c>
      <c r="D267" s="4" t="s">
        <v>1340</v>
      </c>
      <c r="E267" s="5" t="s">
        <v>1225</v>
      </c>
      <c r="F267" s="4" t="s">
        <v>319</v>
      </c>
      <c r="G267" s="4"/>
      <c r="H267" s="10">
        <v>227361000727</v>
      </c>
      <c r="I267" s="4" t="s">
        <v>1341</v>
      </c>
      <c r="J267" s="10">
        <v>227361002452</v>
      </c>
      <c r="K267" s="4" t="s">
        <v>1342</v>
      </c>
      <c r="L267" s="4" t="s">
        <v>53</v>
      </c>
      <c r="M267" s="4" t="s">
        <v>1343</v>
      </c>
      <c r="N267" s="10" t="s">
        <v>22</v>
      </c>
      <c r="O267" s="27">
        <v>1</v>
      </c>
      <c r="P267" s="19"/>
      <c r="Q267" s="19"/>
      <c r="R267" s="19"/>
      <c r="S267" s="17">
        <f t="shared" si="4"/>
        <v>0</v>
      </c>
    </row>
    <row r="268" spans="1:19" x14ac:dyDescent="0.2">
      <c r="A268" s="4" t="s">
        <v>1281</v>
      </c>
      <c r="B268" s="4" t="s">
        <v>1282</v>
      </c>
      <c r="C268" s="4" t="s">
        <v>1339</v>
      </c>
      <c r="D268" s="4" t="s">
        <v>1340</v>
      </c>
      <c r="E268" s="5" t="s">
        <v>1225</v>
      </c>
      <c r="F268" s="4" t="s">
        <v>319</v>
      </c>
      <c r="G268" s="4"/>
      <c r="H268" s="10">
        <v>327361001515</v>
      </c>
      <c r="I268" s="4" t="s">
        <v>1344</v>
      </c>
      <c r="J268" s="10">
        <v>127361001494</v>
      </c>
      <c r="K268" s="4" t="s">
        <v>1345</v>
      </c>
      <c r="L268" s="4" t="s">
        <v>53</v>
      </c>
      <c r="M268" s="4" t="s">
        <v>1346</v>
      </c>
      <c r="N268" s="10" t="s">
        <v>23</v>
      </c>
      <c r="O268" s="27">
        <v>1</v>
      </c>
      <c r="P268" s="19"/>
      <c r="Q268" s="19"/>
      <c r="R268" s="19"/>
      <c r="S268" s="17">
        <f t="shared" si="4"/>
        <v>0</v>
      </c>
    </row>
    <row r="269" spans="1:19" x14ac:dyDescent="0.2">
      <c r="A269" s="4" t="s">
        <v>1281</v>
      </c>
      <c r="B269" s="4" t="s">
        <v>1282</v>
      </c>
      <c r="C269" s="4" t="s">
        <v>1339</v>
      </c>
      <c r="D269" s="4" t="s">
        <v>1340</v>
      </c>
      <c r="E269" s="5" t="s">
        <v>1225</v>
      </c>
      <c r="F269" s="4" t="s">
        <v>319</v>
      </c>
      <c r="G269" s="4"/>
      <c r="H269" s="10">
        <v>327361001515</v>
      </c>
      <c r="I269" s="4" t="s">
        <v>1344</v>
      </c>
      <c r="J269" s="10">
        <v>127361000595</v>
      </c>
      <c r="K269" s="4" t="s">
        <v>1347</v>
      </c>
      <c r="L269" s="4" t="s">
        <v>53</v>
      </c>
      <c r="M269" s="4" t="s">
        <v>1348</v>
      </c>
      <c r="N269" s="10" t="s">
        <v>22</v>
      </c>
      <c r="O269" s="27">
        <v>1</v>
      </c>
      <c r="P269" s="19"/>
      <c r="Q269" s="19"/>
      <c r="R269" s="19"/>
      <c r="S269" s="17">
        <f t="shared" si="4"/>
        <v>0</v>
      </c>
    </row>
    <row r="270" spans="1:19" x14ac:dyDescent="0.2">
      <c r="A270" s="4" t="s">
        <v>1281</v>
      </c>
      <c r="B270" s="4" t="s">
        <v>1282</v>
      </c>
      <c r="C270" s="4" t="s">
        <v>1339</v>
      </c>
      <c r="D270" s="4" t="s">
        <v>1340</v>
      </c>
      <c r="E270" s="5" t="s">
        <v>1225</v>
      </c>
      <c r="F270" s="4" t="s">
        <v>319</v>
      </c>
      <c r="G270" s="4"/>
      <c r="H270" s="10">
        <v>227361000166</v>
      </c>
      <c r="I270" s="4" t="s">
        <v>1349</v>
      </c>
      <c r="J270" s="10">
        <v>227361000166</v>
      </c>
      <c r="K270" s="4" t="s">
        <v>1350</v>
      </c>
      <c r="L270" s="4" t="s">
        <v>54</v>
      </c>
      <c r="M270" s="4" t="s">
        <v>1351</v>
      </c>
      <c r="N270" s="10" t="s">
        <v>22</v>
      </c>
      <c r="O270" s="27">
        <v>1</v>
      </c>
      <c r="P270" s="19"/>
      <c r="Q270" s="19"/>
      <c r="R270" s="19"/>
      <c r="S270" s="17">
        <f t="shared" si="4"/>
        <v>0</v>
      </c>
    </row>
    <row r="271" spans="1:19" x14ac:dyDescent="0.2">
      <c r="A271" s="4" t="s">
        <v>1281</v>
      </c>
      <c r="B271" s="4" t="s">
        <v>1282</v>
      </c>
      <c r="C271" s="4" t="s">
        <v>1339</v>
      </c>
      <c r="D271" s="4" t="s">
        <v>1340</v>
      </c>
      <c r="E271" s="5" t="s">
        <v>1225</v>
      </c>
      <c r="F271" s="4" t="s">
        <v>319</v>
      </c>
      <c r="G271" s="4"/>
      <c r="H271" s="10">
        <v>127361000137</v>
      </c>
      <c r="I271" s="4" t="s">
        <v>1352</v>
      </c>
      <c r="J271" s="10">
        <v>127361002202</v>
      </c>
      <c r="K271" s="4" t="s">
        <v>1353</v>
      </c>
      <c r="L271" s="4" t="s">
        <v>53</v>
      </c>
      <c r="M271" s="4" t="s">
        <v>1354</v>
      </c>
      <c r="N271" s="10" t="s">
        <v>23</v>
      </c>
      <c r="O271" s="27">
        <v>1</v>
      </c>
      <c r="P271" s="19"/>
      <c r="Q271" s="19"/>
      <c r="R271" s="19"/>
      <c r="S271" s="17">
        <f t="shared" si="4"/>
        <v>0</v>
      </c>
    </row>
    <row r="272" spans="1:19" x14ac:dyDescent="0.2">
      <c r="A272" s="4" t="s">
        <v>1281</v>
      </c>
      <c r="B272" s="4" t="s">
        <v>1282</v>
      </c>
      <c r="C272" s="4" t="s">
        <v>1355</v>
      </c>
      <c r="D272" s="4" t="s">
        <v>1356</v>
      </c>
      <c r="E272" s="5" t="s">
        <v>1225</v>
      </c>
      <c r="F272" s="4" t="s">
        <v>319</v>
      </c>
      <c r="G272" s="4"/>
      <c r="H272" s="10">
        <v>227001000564</v>
      </c>
      <c r="I272" s="4" t="s">
        <v>1357</v>
      </c>
      <c r="J272" s="10">
        <v>227001000564</v>
      </c>
      <c r="K272" s="4" t="s">
        <v>1358</v>
      </c>
      <c r="L272" s="4" t="s">
        <v>54</v>
      </c>
      <c r="M272" s="4" t="s">
        <v>1359</v>
      </c>
      <c r="N272" s="10" t="s">
        <v>22</v>
      </c>
      <c r="O272" s="27">
        <v>1</v>
      </c>
      <c r="P272" s="19"/>
      <c r="Q272" s="19"/>
      <c r="R272" s="19"/>
      <c r="S272" s="17">
        <f t="shared" si="4"/>
        <v>0</v>
      </c>
    </row>
    <row r="273" spans="1:19" x14ac:dyDescent="0.2">
      <c r="A273" s="4" t="s">
        <v>1281</v>
      </c>
      <c r="B273" s="4" t="s">
        <v>1282</v>
      </c>
      <c r="C273" s="4" t="s">
        <v>1355</v>
      </c>
      <c r="D273" s="4" t="s">
        <v>1356</v>
      </c>
      <c r="E273" s="5" t="s">
        <v>1225</v>
      </c>
      <c r="F273" s="4" t="s">
        <v>319</v>
      </c>
      <c r="G273" s="4"/>
      <c r="H273" s="10">
        <v>227001000564</v>
      </c>
      <c r="I273" s="4" t="s">
        <v>1357</v>
      </c>
      <c r="J273" s="10">
        <v>227001003474</v>
      </c>
      <c r="K273" s="4" t="s">
        <v>1360</v>
      </c>
      <c r="L273" s="4" t="s">
        <v>53</v>
      </c>
      <c r="M273" s="4" t="s">
        <v>1359</v>
      </c>
      <c r="N273" s="10" t="s">
        <v>22</v>
      </c>
      <c r="O273" s="27">
        <v>1</v>
      </c>
      <c r="P273" s="19"/>
      <c r="Q273" s="19"/>
      <c r="R273" s="19"/>
      <c r="S273" s="17">
        <f t="shared" si="4"/>
        <v>0</v>
      </c>
    </row>
    <row r="274" spans="1:19" x14ac:dyDescent="0.2">
      <c r="A274" s="4" t="s">
        <v>1281</v>
      </c>
      <c r="B274" s="4" t="s">
        <v>1282</v>
      </c>
      <c r="C274" s="4" t="s">
        <v>1355</v>
      </c>
      <c r="D274" s="4" t="s">
        <v>1356</v>
      </c>
      <c r="E274" s="5" t="s">
        <v>1225</v>
      </c>
      <c r="F274" s="4" t="s">
        <v>319</v>
      </c>
      <c r="G274" s="4"/>
      <c r="H274" s="10">
        <v>227001017777</v>
      </c>
      <c r="I274" s="4" t="s">
        <v>1361</v>
      </c>
      <c r="J274" s="10">
        <v>227001000611</v>
      </c>
      <c r="K274" s="4" t="s">
        <v>1362</v>
      </c>
      <c r="L274" s="4" t="s">
        <v>53</v>
      </c>
      <c r="M274" s="4" t="s">
        <v>1363</v>
      </c>
      <c r="N274" s="10" t="s">
        <v>23</v>
      </c>
      <c r="O274" s="27">
        <v>1</v>
      </c>
      <c r="P274" s="19"/>
      <c r="Q274" s="19"/>
      <c r="R274" s="19"/>
      <c r="S274" s="17">
        <f t="shared" si="4"/>
        <v>0</v>
      </c>
    </row>
    <row r="275" spans="1:19" x14ac:dyDescent="0.2">
      <c r="A275" s="4" t="s">
        <v>1281</v>
      </c>
      <c r="B275" s="4" t="s">
        <v>1282</v>
      </c>
      <c r="C275" s="4" t="s">
        <v>1364</v>
      </c>
      <c r="D275" s="4" t="s">
        <v>1365</v>
      </c>
      <c r="E275" s="5" t="s">
        <v>1225</v>
      </c>
      <c r="F275" s="4" t="s">
        <v>319</v>
      </c>
      <c r="G275" s="4"/>
      <c r="H275" s="10">
        <v>227615001192</v>
      </c>
      <c r="I275" s="4" t="s">
        <v>1366</v>
      </c>
      <c r="J275" s="10">
        <v>227615001001</v>
      </c>
      <c r="K275" s="4" t="s">
        <v>1367</v>
      </c>
      <c r="L275" s="4" t="s">
        <v>53</v>
      </c>
      <c r="M275" s="4" t="s">
        <v>1368</v>
      </c>
      <c r="N275" s="10" t="s">
        <v>22</v>
      </c>
      <c r="O275" s="27">
        <v>1</v>
      </c>
      <c r="P275" s="19"/>
      <c r="Q275" s="19"/>
      <c r="R275" s="19"/>
      <c r="S275" s="17">
        <f t="shared" si="4"/>
        <v>0</v>
      </c>
    </row>
    <row r="276" spans="1:19" x14ac:dyDescent="0.2">
      <c r="A276" s="4" t="s">
        <v>1281</v>
      </c>
      <c r="B276" s="4" t="s">
        <v>1282</v>
      </c>
      <c r="C276" s="4" t="s">
        <v>1364</v>
      </c>
      <c r="D276" s="4" t="s">
        <v>1365</v>
      </c>
      <c r="E276" s="5" t="s">
        <v>1225</v>
      </c>
      <c r="F276" s="4" t="s">
        <v>319</v>
      </c>
      <c r="G276" s="4"/>
      <c r="H276" s="10">
        <v>227615001311</v>
      </c>
      <c r="I276" s="4" t="s">
        <v>1369</v>
      </c>
      <c r="J276" s="10">
        <v>227615001079</v>
      </c>
      <c r="K276" s="4" t="s">
        <v>1370</v>
      </c>
      <c r="L276" s="4" t="s">
        <v>53</v>
      </c>
      <c r="M276" s="4" t="s">
        <v>1371</v>
      </c>
      <c r="N276" s="10" t="s">
        <v>22</v>
      </c>
      <c r="O276" s="27">
        <v>1</v>
      </c>
      <c r="P276" s="19"/>
      <c r="Q276" s="19"/>
      <c r="R276" s="19"/>
      <c r="S276" s="17">
        <f t="shared" si="4"/>
        <v>0</v>
      </c>
    </row>
    <row r="277" spans="1:19" x14ac:dyDescent="0.2">
      <c r="A277" s="4" t="s">
        <v>1281</v>
      </c>
      <c r="B277" s="4" t="s">
        <v>1282</v>
      </c>
      <c r="C277" s="4" t="s">
        <v>1364</v>
      </c>
      <c r="D277" s="4" t="s">
        <v>1365</v>
      </c>
      <c r="E277" s="5" t="s">
        <v>1225</v>
      </c>
      <c r="F277" s="4" t="s">
        <v>319</v>
      </c>
      <c r="G277" s="4"/>
      <c r="H277" s="10">
        <v>127615000027</v>
      </c>
      <c r="I277" s="4" t="s">
        <v>1372</v>
      </c>
      <c r="J277" s="10">
        <v>127615000027</v>
      </c>
      <c r="K277" s="4" t="s">
        <v>1373</v>
      </c>
      <c r="L277" s="4" t="s">
        <v>54</v>
      </c>
      <c r="M277" s="4" t="s">
        <v>1374</v>
      </c>
      <c r="N277" s="10" t="s">
        <v>23</v>
      </c>
      <c r="O277" s="27">
        <v>1</v>
      </c>
      <c r="P277" s="19"/>
      <c r="Q277" s="19"/>
      <c r="R277" s="19"/>
      <c r="S277" s="17">
        <f t="shared" si="4"/>
        <v>0</v>
      </c>
    </row>
    <row r="278" spans="1:19" x14ac:dyDescent="0.2">
      <c r="A278" s="4" t="s">
        <v>1281</v>
      </c>
      <c r="B278" s="4" t="s">
        <v>1282</v>
      </c>
      <c r="C278" s="4" t="s">
        <v>1364</v>
      </c>
      <c r="D278" s="4" t="s">
        <v>1365</v>
      </c>
      <c r="E278" s="5" t="s">
        <v>1225</v>
      </c>
      <c r="F278" s="4" t="s">
        <v>319</v>
      </c>
      <c r="G278" s="4"/>
      <c r="H278" s="10">
        <v>127615000027</v>
      </c>
      <c r="I278" s="4" t="s">
        <v>1372</v>
      </c>
      <c r="J278" s="10">
        <v>127615001147</v>
      </c>
      <c r="K278" s="4" t="s">
        <v>1375</v>
      </c>
      <c r="L278" s="4" t="s">
        <v>53</v>
      </c>
      <c r="M278" s="4" t="s">
        <v>1376</v>
      </c>
      <c r="N278" s="10" t="s">
        <v>22</v>
      </c>
      <c r="O278" s="27">
        <v>1</v>
      </c>
      <c r="P278" s="19"/>
      <c r="Q278" s="19"/>
      <c r="R278" s="19"/>
      <c r="S278" s="17">
        <f t="shared" si="4"/>
        <v>0</v>
      </c>
    </row>
    <row r="279" spans="1:19" x14ac:dyDescent="0.2">
      <c r="A279" s="4" t="s">
        <v>1281</v>
      </c>
      <c r="B279" s="4" t="s">
        <v>1282</v>
      </c>
      <c r="C279" s="4" t="s">
        <v>1364</v>
      </c>
      <c r="D279" s="4" t="s">
        <v>1365</v>
      </c>
      <c r="E279" s="5" t="s">
        <v>1225</v>
      </c>
      <c r="F279" s="4" t="s">
        <v>319</v>
      </c>
      <c r="G279" s="4"/>
      <c r="H279" s="10">
        <v>127615001902</v>
      </c>
      <c r="I279" s="4" t="s">
        <v>1377</v>
      </c>
      <c r="J279" s="10">
        <v>227615060741</v>
      </c>
      <c r="K279" s="4" t="s">
        <v>1378</v>
      </c>
      <c r="L279" s="4" t="s">
        <v>53</v>
      </c>
      <c r="M279" s="4" t="s">
        <v>1379</v>
      </c>
      <c r="N279" s="10" t="s">
        <v>22</v>
      </c>
      <c r="O279" s="27">
        <v>1</v>
      </c>
      <c r="P279" s="19"/>
      <c r="Q279" s="19"/>
      <c r="R279" s="19"/>
      <c r="S279" s="17">
        <f t="shared" si="4"/>
        <v>0</v>
      </c>
    </row>
    <row r="280" spans="1:19" x14ac:dyDescent="0.2">
      <c r="A280" s="4" t="s">
        <v>1281</v>
      </c>
      <c r="B280" s="4" t="s">
        <v>1282</v>
      </c>
      <c r="C280" s="4" t="s">
        <v>1380</v>
      </c>
      <c r="D280" s="4" t="s">
        <v>1381</v>
      </c>
      <c r="E280" s="5" t="s">
        <v>1225</v>
      </c>
      <c r="F280" s="4" t="s">
        <v>319</v>
      </c>
      <c r="G280" s="4"/>
      <c r="H280" s="10">
        <v>227745000198</v>
      </c>
      <c r="I280" s="4" t="s">
        <v>1382</v>
      </c>
      <c r="J280" s="10">
        <v>227745000201</v>
      </c>
      <c r="K280" s="4" t="s">
        <v>1383</v>
      </c>
      <c r="L280" s="4" t="s">
        <v>53</v>
      </c>
      <c r="M280" s="4" t="s">
        <v>1384</v>
      </c>
      <c r="N280" s="10" t="s">
        <v>22</v>
      </c>
      <c r="O280" s="27">
        <v>1</v>
      </c>
      <c r="P280" s="19"/>
      <c r="Q280" s="19"/>
      <c r="R280" s="19"/>
      <c r="S280" s="17">
        <f t="shared" si="4"/>
        <v>0</v>
      </c>
    </row>
    <row r="281" spans="1:19" x14ac:dyDescent="0.2">
      <c r="A281" s="4" t="s">
        <v>1281</v>
      </c>
      <c r="B281" s="4" t="s">
        <v>1282</v>
      </c>
      <c r="C281" s="4" t="s">
        <v>1385</v>
      </c>
      <c r="D281" s="4" t="s">
        <v>1386</v>
      </c>
      <c r="E281" s="5" t="s">
        <v>1225</v>
      </c>
      <c r="F281" s="4" t="s">
        <v>319</v>
      </c>
      <c r="G281" s="4"/>
      <c r="H281" s="10">
        <v>227800000771</v>
      </c>
      <c r="I281" s="4" t="s">
        <v>1387</v>
      </c>
      <c r="J281" s="10">
        <v>227800000127</v>
      </c>
      <c r="K281" s="4" t="s">
        <v>1388</v>
      </c>
      <c r="L281" s="4" t="s">
        <v>53</v>
      </c>
      <c r="M281" s="4" t="s">
        <v>1389</v>
      </c>
      <c r="N281" s="10" t="s">
        <v>22</v>
      </c>
      <c r="O281" s="27">
        <v>1</v>
      </c>
      <c r="P281" s="19"/>
      <c r="Q281" s="19"/>
      <c r="R281" s="19"/>
      <c r="S281" s="17">
        <f t="shared" si="4"/>
        <v>0</v>
      </c>
    </row>
    <row r="282" spans="1:19" x14ac:dyDescent="0.2">
      <c r="A282" s="4" t="s">
        <v>108</v>
      </c>
      <c r="B282" s="4" t="s">
        <v>109</v>
      </c>
      <c r="C282" s="4" t="s">
        <v>110</v>
      </c>
      <c r="D282" s="4" t="s">
        <v>111</v>
      </c>
      <c r="E282" s="5" t="s">
        <v>1225</v>
      </c>
      <c r="F282" s="4" t="s">
        <v>818</v>
      </c>
      <c r="G282" s="4" t="s">
        <v>182</v>
      </c>
      <c r="H282" s="10">
        <v>223466002649</v>
      </c>
      <c r="I282" s="4" t="s">
        <v>819</v>
      </c>
      <c r="J282" s="10">
        <v>223466002649</v>
      </c>
      <c r="K282" s="4" t="s">
        <v>820</v>
      </c>
      <c r="L282" s="4" t="s">
        <v>54</v>
      </c>
      <c r="M282" s="4" t="s">
        <v>821</v>
      </c>
      <c r="N282" s="10" t="s">
        <v>22</v>
      </c>
      <c r="O282" s="27">
        <v>1</v>
      </c>
      <c r="P282" s="19"/>
      <c r="Q282" s="19"/>
      <c r="R282" s="19"/>
      <c r="S282" s="17">
        <f t="shared" si="4"/>
        <v>0</v>
      </c>
    </row>
    <row r="283" spans="1:19" x14ac:dyDescent="0.2">
      <c r="A283" s="4" t="s">
        <v>108</v>
      </c>
      <c r="B283" s="4" t="s">
        <v>109</v>
      </c>
      <c r="C283" s="4" t="s">
        <v>110</v>
      </c>
      <c r="D283" s="4" t="s">
        <v>111</v>
      </c>
      <c r="E283" s="5" t="s">
        <v>1225</v>
      </c>
      <c r="F283" s="4" t="s">
        <v>818</v>
      </c>
      <c r="G283" s="4" t="s">
        <v>182</v>
      </c>
      <c r="H283" s="10">
        <v>123466000781</v>
      </c>
      <c r="I283" s="4" t="s">
        <v>822</v>
      </c>
      <c r="J283" s="10">
        <v>123466000781</v>
      </c>
      <c r="K283" s="4" t="s">
        <v>822</v>
      </c>
      <c r="L283" s="4" t="s">
        <v>54</v>
      </c>
      <c r="M283" s="4" t="s">
        <v>823</v>
      </c>
      <c r="N283" s="10" t="s">
        <v>23</v>
      </c>
      <c r="O283" s="27">
        <v>1</v>
      </c>
      <c r="P283" s="19"/>
      <c r="Q283" s="19"/>
      <c r="R283" s="19"/>
      <c r="S283" s="17">
        <f t="shared" si="4"/>
        <v>0</v>
      </c>
    </row>
    <row r="284" spans="1:19" x14ac:dyDescent="0.2">
      <c r="A284" s="4" t="s">
        <v>108</v>
      </c>
      <c r="B284" s="4" t="s">
        <v>109</v>
      </c>
      <c r="C284" s="4" t="s">
        <v>110</v>
      </c>
      <c r="D284" s="4" t="s">
        <v>111</v>
      </c>
      <c r="E284" s="5" t="s">
        <v>1225</v>
      </c>
      <c r="F284" s="4" t="s">
        <v>818</v>
      </c>
      <c r="G284" s="4" t="s">
        <v>182</v>
      </c>
      <c r="H284" s="10">
        <v>123466000056</v>
      </c>
      <c r="I284" s="4" t="s">
        <v>824</v>
      </c>
      <c r="J284" s="10">
        <v>123466002792</v>
      </c>
      <c r="K284" s="4" t="s">
        <v>825</v>
      </c>
      <c r="L284" s="4" t="s">
        <v>53</v>
      </c>
      <c r="M284" s="4" t="s">
        <v>826</v>
      </c>
      <c r="N284" s="10" t="s">
        <v>23</v>
      </c>
      <c r="O284" s="27">
        <v>2</v>
      </c>
      <c r="P284" s="19"/>
      <c r="Q284" s="19"/>
      <c r="R284" s="19"/>
      <c r="S284" s="17">
        <f t="shared" si="4"/>
        <v>0</v>
      </c>
    </row>
    <row r="285" spans="1:19" x14ac:dyDescent="0.2">
      <c r="A285" s="4" t="s">
        <v>108</v>
      </c>
      <c r="B285" s="4" t="s">
        <v>109</v>
      </c>
      <c r="C285" s="4" t="s">
        <v>110</v>
      </c>
      <c r="D285" s="4" t="s">
        <v>111</v>
      </c>
      <c r="E285" s="5" t="s">
        <v>1225</v>
      </c>
      <c r="F285" s="4" t="s">
        <v>818</v>
      </c>
      <c r="G285" s="4" t="s">
        <v>182</v>
      </c>
      <c r="H285" s="10">
        <v>123466000056</v>
      </c>
      <c r="I285" s="4" t="s">
        <v>824</v>
      </c>
      <c r="J285" s="10">
        <v>123466003527</v>
      </c>
      <c r="K285" s="4" t="s">
        <v>827</v>
      </c>
      <c r="L285" s="4" t="s">
        <v>53</v>
      </c>
      <c r="M285" s="4" t="s">
        <v>828</v>
      </c>
      <c r="N285" s="10" t="s">
        <v>23</v>
      </c>
      <c r="O285" s="27">
        <v>2</v>
      </c>
      <c r="P285" s="19"/>
      <c r="Q285" s="19"/>
      <c r="R285" s="19"/>
      <c r="S285" s="17">
        <f t="shared" si="4"/>
        <v>0</v>
      </c>
    </row>
    <row r="286" spans="1:19" x14ac:dyDescent="0.2">
      <c r="A286" s="4" t="s">
        <v>108</v>
      </c>
      <c r="B286" s="4" t="s">
        <v>109</v>
      </c>
      <c r="C286" s="4" t="s">
        <v>110</v>
      </c>
      <c r="D286" s="4" t="s">
        <v>111</v>
      </c>
      <c r="E286" s="5" t="s">
        <v>1225</v>
      </c>
      <c r="F286" s="4" t="s">
        <v>818</v>
      </c>
      <c r="G286" s="4" t="s">
        <v>182</v>
      </c>
      <c r="H286" s="10">
        <v>223466000221</v>
      </c>
      <c r="I286" s="4" t="s">
        <v>829</v>
      </c>
      <c r="J286" s="10">
        <v>223466000221</v>
      </c>
      <c r="K286" s="4" t="s">
        <v>830</v>
      </c>
      <c r="L286" s="4" t="s">
        <v>54</v>
      </c>
      <c r="M286" s="4" t="s">
        <v>831</v>
      </c>
      <c r="N286" s="10" t="s">
        <v>22</v>
      </c>
      <c r="O286" s="27">
        <v>1</v>
      </c>
      <c r="P286" s="19"/>
      <c r="Q286" s="19"/>
      <c r="R286" s="19"/>
      <c r="S286" s="17">
        <f t="shared" si="4"/>
        <v>0</v>
      </c>
    </row>
    <row r="287" spans="1:19" x14ac:dyDescent="0.2">
      <c r="A287" s="4" t="s">
        <v>108</v>
      </c>
      <c r="B287" s="4" t="s">
        <v>109</v>
      </c>
      <c r="C287" s="4" t="s">
        <v>110</v>
      </c>
      <c r="D287" s="4" t="s">
        <v>111</v>
      </c>
      <c r="E287" s="5" t="s">
        <v>1225</v>
      </c>
      <c r="F287" s="4" t="s">
        <v>818</v>
      </c>
      <c r="G287" s="4" t="s">
        <v>182</v>
      </c>
      <c r="H287" s="10">
        <v>123466001311</v>
      </c>
      <c r="I287" s="4" t="s">
        <v>832</v>
      </c>
      <c r="J287" s="10">
        <v>123466001311</v>
      </c>
      <c r="K287" s="4" t="s">
        <v>833</v>
      </c>
      <c r="L287" s="4" t="s">
        <v>54</v>
      </c>
      <c r="M287" s="4" t="s">
        <v>834</v>
      </c>
      <c r="N287" s="10" t="s">
        <v>23</v>
      </c>
      <c r="O287" s="27">
        <v>2</v>
      </c>
      <c r="P287" s="19"/>
      <c r="Q287" s="19"/>
      <c r="R287" s="19"/>
      <c r="S287" s="17">
        <f t="shared" si="4"/>
        <v>0</v>
      </c>
    </row>
    <row r="288" spans="1:19" x14ac:dyDescent="0.2">
      <c r="A288" s="4" t="s">
        <v>108</v>
      </c>
      <c r="B288" s="4" t="s">
        <v>109</v>
      </c>
      <c r="C288" s="4" t="s">
        <v>110</v>
      </c>
      <c r="D288" s="4" t="s">
        <v>111</v>
      </c>
      <c r="E288" s="5" t="s">
        <v>1225</v>
      </c>
      <c r="F288" s="4" t="s">
        <v>818</v>
      </c>
      <c r="G288" s="4" t="s">
        <v>182</v>
      </c>
      <c r="H288" s="10">
        <v>123466000382</v>
      </c>
      <c r="I288" s="4" t="s">
        <v>112</v>
      </c>
      <c r="J288" s="10">
        <v>123466000307</v>
      </c>
      <c r="K288" s="4" t="s">
        <v>835</v>
      </c>
      <c r="L288" s="4" t="s">
        <v>53</v>
      </c>
      <c r="M288" s="4" t="s">
        <v>836</v>
      </c>
      <c r="N288" s="10" t="s">
        <v>23</v>
      </c>
      <c r="O288" s="27">
        <v>2</v>
      </c>
      <c r="P288" s="19"/>
      <c r="Q288" s="19"/>
      <c r="R288" s="19"/>
      <c r="S288" s="17">
        <f t="shared" si="4"/>
        <v>0</v>
      </c>
    </row>
    <row r="289" spans="1:19" x14ac:dyDescent="0.2">
      <c r="A289" s="4" t="s">
        <v>108</v>
      </c>
      <c r="B289" s="4" t="s">
        <v>109</v>
      </c>
      <c r="C289" s="4" t="s">
        <v>110</v>
      </c>
      <c r="D289" s="4" t="s">
        <v>111</v>
      </c>
      <c r="E289" s="5" t="s">
        <v>1225</v>
      </c>
      <c r="F289" s="4" t="s">
        <v>818</v>
      </c>
      <c r="G289" s="4" t="s">
        <v>182</v>
      </c>
      <c r="H289" s="10">
        <v>123466000382</v>
      </c>
      <c r="I289" s="4" t="s">
        <v>112</v>
      </c>
      <c r="J289" s="10">
        <v>123466003446</v>
      </c>
      <c r="K289" s="4" t="s">
        <v>837</v>
      </c>
      <c r="L289" s="4" t="s">
        <v>53</v>
      </c>
      <c r="M289" s="4" t="s">
        <v>838</v>
      </c>
      <c r="N289" s="10" t="s">
        <v>23</v>
      </c>
      <c r="O289" s="27">
        <v>2</v>
      </c>
      <c r="P289" s="19"/>
      <c r="Q289" s="19"/>
      <c r="R289" s="19"/>
      <c r="S289" s="17">
        <f t="shared" si="4"/>
        <v>0</v>
      </c>
    </row>
    <row r="290" spans="1:19" x14ac:dyDescent="0.2">
      <c r="A290" s="4" t="s">
        <v>108</v>
      </c>
      <c r="B290" s="4" t="s">
        <v>109</v>
      </c>
      <c r="C290" s="4" t="s">
        <v>110</v>
      </c>
      <c r="D290" s="4" t="s">
        <v>111</v>
      </c>
      <c r="E290" s="5" t="s">
        <v>1225</v>
      </c>
      <c r="F290" s="4" t="s">
        <v>818</v>
      </c>
      <c r="G290" s="4" t="s">
        <v>182</v>
      </c>
      <c r="H290" s="10">
        <v>123466000382</v>
      </c>
      <c r="I290" s="4" t="s">
        <v>112</v>
      </c>
      <c r="J290" s="10">
        <v>123466000048</v>
      </c>
      <c r="K290" s="4" t="s">
        <v>839</v>
      </c>
      <c r="L290" s="4" t="s">
        <v>53</v>
      </c>
      <c r="M290" s="4" t="s">
        <v>840</v>
      </c>
      <c r="N290" s="10" t="s">
        <v>23</v>
      </c>
      <c r="O290" s="27">
        <v>2</v>
      </c>
      <c r="P290" s="19"/>
      <c r="Q290" s="19"/>
      <c r="R290" s="19"/>
      <c r="S290" s="17">
        <f t="shared" si="4"/>
        <v>0</v>
      </c>
    </row>
    <row r="291" spans="1:19" x14ac:dyDescent="0.2">
      <c r="A291" s="4" t="s">
        <v>108</v>
      </c>
      <c r="B291" s="4" t="s">
        <v>109</v>
      </c>
      <c r="C291" s="4" t="s">
        <v>113</v>
      </c>
      <c r="D291" s="4" t="s">
        <v>114</v>
      </c>
      <c r="E291" s="5" t="s">
        <v>1225</v>
      </c>
      <c r="F291" s="4" t="s">
        <v>818</v>
      </c>
      <c r="G291" s="4" t="s">
        <v>182</v>
      </c>
      <c r="H291" s="10">
        <v>123580000783</v>
      </c>
      <c r="I291" s="4" t="s">
        <v>115</v>
      </c>
      <c r="J291" s="10">
        <v>123580000783</v>
      </c>
      <c r="K291" s="4" t="s">
        <v>841</v>
      </c>
      <c r="L291" s="4" t="s">
        <v>54</v>
      </c>
      <c r="M291" s="4" t="s">
        <v>842</v>
      </c>
      <c r="N291" s="10" t="s">
        <v>23</v>
      </c>
      <c r="O291" s="27">
        <v>1</v>
      </c>
      <c r="P291" s="19"/>
      <c r="Q291" s="19"/>
      <c r="R291" s="19"/>
      <c r="S291" s="17">
        <f t="shared" si="4"/>
        <v>0</v>
      </c>
    </row>
    <row r="292" spans="1:19" x14ac:dyDescent="0.2">
      <c r="A292" s="4" t="s">
        <v>108</v>
      </c>
      <c r="B292" s="4" t="s">
        <v>109</v>
      </c>
      <c r="C292" s="4" t="s">
        <v>113</v>
      </c>
      <c r="D292" s="4" t="s">
        <v>114</v>
      </c>
      <c r="E292" s="5" t="s">
        <v>1225</v>
      </c>
      <c r="F292" s="4" t="s">
        <v>818</v>
      </c>
      <c r="G292" s="4" t="s">
        <v>182</v>
      </c>
      <c r="H292" s="10">
        <v>123580000210</v>
      </c>
      <c r="I292" s="4" t="s">
        <v>116</v>
      </c>
      <c r="J292" s="10">
        <v>223580001768</v>
      </c>
      <c r="K292" s="4" t="s">
        <v>843</v>
      </c>
      <c r="L292" s="4" t="s">
        <v>53</v>
      </c>
      <c r="M292" s="4" t="s">
        <v>844</v>
      </c>
      <c r="N292" s="10" t="s">
        <v>22</v>
      </c>
      <c r="O292" s="27">
        <v>1</v>
      </c>
      <c r="P292" s="19"/>
      <c r="Q292" s="19"/>
      <c r="R292" s="19"/>
      <c r="S292" s="17">
        <f t="shared" si="4"/>
        <v>0</v>
      </c>
    </row>
    <row r="293" spans="1:19" x14ac:dyDescent="0.2">
      <c r="A293" s="4" t="s">
        <v>108</v>
      </c>
      <c r="B293" s="4" t="s">
        <v>109</v>
      </c>
      <c r="C293" s="4" t="s">
        <v>118</v>
      </c>
      <c r="D293" s="4" t="s">
        <v>119</v>
      </c>
      <c r="E293" s="5" t="s">
        <v>1225</v>
      </c>
      <c r="F293" s="4" t="s">
        <v>818</v>
      </c>
      <c r="G293" s="4" t="s">
        <v>182</v>
      </c>
      <c r="H293" s="10">
        <v>223807002677</v>
      </c>
      <c r="I293" s="4" t="s">
        <v>845</v>
      </c>
      <c r="J293" s="10">
        <v>223807001255</v>
      </c>
      <c r="K293" s="4" t="s">
        <v>846</v>
      </c>
      <c r="L293" s="4" t="s">
        <v>53</v>
      </c>
      <c r="M293" s="4" t="s">
        <v>847</v>
      </c>
      <c r="N293" s="10" t="s">
        <v>22</v>
      </c>
      <c r="O293" s="27">
        <v>1</v>
      </c>
      <c r="P293" s="19"/>
      <c r="Q293" s="19"/>
      <c r="R293" s="19"/>
      <c r="S293" s="17">
        <f t="shared" si="4"/>
        <v>0</v>
      </c>
    </row>
    <row r="294" spans="1:19" x14ac:dyDescent="0.2">
      <c r="A294" s="4" t="s">
        <v>108</v>
      </c>
      <c r="B294" s="4" t="s">
        <v>109</v>
      </c>
      <c r="C294" s="4" t="s">
        <v>118</v>
      </c>
      <c r="D294" s="4" t="s">
        <v>119</v>
      </c>
      <c r="E294" s="5" t="s">
        <v>1225</v>
      </c>
      <c r="F294" s="4" t="s">
        <v>818</v>
      </c>
      <c r="G294" s="4" t="s">
        <v>182</v>
      </c>
      <c r="H294" s="10">
        <v>223807002022</v>
      </c>
      <c r="I294" s="4" t="s">
        <v>848</v>
      </c>
      <c r="J294" s="10">
        <v>223807002022</v>
      </c>
      <c r="K294" s="4" t="s">
        <v>849</v>
      </c>
      <c r="L294" s="4" t="s">
        <v>54</v>
      </c>
      <c r="M294" s="4" t="s">
        <v>850</v>
      </c>
      <c r="N294" s="10" t="s">
        <v>22</v>
      </c>
      <c r="O294" s="27">
        <v>1</v>
      </c>
      <c r="P294" s="19"/>
      <c r="Q294" s="19"/>
      <c r="R294" s="19"/>
      <c r="S294" s="17">
        <f t="shared" si="4"/>
        <v>0</v>
      </c>
    </row>
    <row r="295" spans="1:19" x14ac:dyDescent="0.2">
      <c r="A295" s="4" t="s">
        <v>108</v>
      </c>
      <c r="B295" s="4" t="s">
        <v>109</v>
      </c>
      <c r="C295" s="4" t="s">
        <v>118</v>
      </c>
      <c r="D295" s="4" t="s">
        <v>119</v>
      </c>
      <c r="E295" s="5" t="s">
        <v>1225</v>
      </c>
      <c r="F295" s="4" t="s">
        <v>818</v>
      </c>
      <c r="G295" s="4" t="s">
        <v>182</v>
      </c>
      <c r="H295" s="10">
        <v>223807002022</v>
      </c>
      <c r="I295" s="4" t="s">
        <v>848</v>
      </c>
      <c r="J295" s="10">
        <v>223807000038</v>
      </c>
      <c r="K295" s="4" t="s">
        <v>851</v>
      </c>
      <c r="L295" s="4" t="s">
        <v>53</v>
      </c>
      <c r="M295" s="4" t="s">
        <v>852</v>
      </c>
      <c r="N295" s="10" t="s">
        <v>22</v>
      </c>
      <c r="O295" s="27">
        <v>1</v>
      </c>
      <c r="P295" s="19"/>
      <c r="Q295" s="19"/>
      <c r="R295" s="19"/>
      <c r="S295" s="17">
        <f t="shared" si="4"/>
        <v>0</v>
      </c>
    </row>
    <row r="296" spans="1:19" x14ac:dyDescent="0.2">
      <c r="A296" s="4" t="s">
        <v>108</v>
      </c>
      <c r="B296" s="4" t="s">
        <v>109</v>
      </c>
      <c r="C296" s="4" t="s">
        <v>118</v>
      </c>
      <c r="D296" s="4" t="s">
        <v>119</v>
      </c>
      <c r="E296" s="5" t="s">
        <v>1225</v>
      </c>
      <c r="F296" s="4" t="s">
        <v>818</v>
      </c>
      <c r="G296" s="4" t="s">
        <v>182</v>
      </c>
      <c r="H296" s="10">
        <v>223807003941</v>
      </c>
      <c r="I296" s="4" t="s">
        <v>121</v>
      </c>
      <c r="J296" s="10">
        <v>223807003941</v>
      </c>
      <c r="K296" s="4" t="s">
        <v>121</v>
      </c>
      <c r="L296" s="4" t="s">
        <v>54</v>
      </c>
      <c r="M296" s="4" t="s">
        <v>853</v>
      </c>
      <c r="N296" s="10" t="s">
        <v>22</v>
      </c>
      <c r="O296" s="27">
        <v>3</v>
      </c>
      <c r="P296" s="19"/>
      <c r="Q296" s="19"/>
      <c r="R296" s="19"/>
      <c r="S296" s="17">
        <f t="shared" si="4"/>
        <v>0</v>
      </c>
    </row>
    <row r="297" spans="1:19" x14ac:dyDescent="0.2">
      <c r="A297" s="4" t="s">
        <v>108</v>
      </c>
      <c r="B297" s="4" t="s">
        <v>109</v>
      </c>
      <c r="C297" s="4" t="s">
        <v>118</v>
      </c>
      <c r="D297" s="4" t="s">
        <v>119</v>
      </c>
      <c r="E297" s="5" t="s">
        <v>1225</v>
      </c>
      <c r="F297" s="4" t="s">
        <v>818</v>
      </c>
      <c r="G297" s="4" t="s">
        <v>182</v>
      </c>
      <c r="H297" s="10">
        <v>123807000734</v>
      </c>
      <c r="I297" s="4" t="s">
        <v>854</v>
      </c>
      <c r="J297" s="10">
        <v>123807000734</v>
      </c>
      <c r="K297" s="4" t="s">
        <v>855</v>
      </c>
      <c r="L297" s="4" t="s">
        <v>54</v>
      </c>
      <c r="M297" s="4" t="s">
        <v>856</v>
      </c>
      <c r="N297" s="10" t="s">
        <v>23</v>
      </c>
      <c r="O297" s="27">
        <v>2</v>
      </c>
      <c r="P297" s="19"/>
      <c r="Q297" s="19"/>
      <c r="R297" s="19"/>
      <c r="S297" s="17">
        <f t="shared" si="4"/>
        <v>0</v>
      </c>
    </row>
    <row r="298" spans="1:19" x14ac:dyDescent="0.2">
      <c r="A298" s="4" t="s">
        <v>108</v>
      </c>
      <c r="B298" s="4" t="s">
        <v>109</v>
      </c>
      <c r="C298" s="4" t="s">
        <v>118</v>
      </c>
      <c r="D298" s="4" t="s">
        <v>119</v>
      </c>
      <c r="E298" s="5" t="s">
        <v>1225</v>
      </c>
      <c r="F298" s="4" t="s">
        <v>818</v>
      </c>
      <c r="G298" s="4" t="s">
        <v>182</v>
      </c>
      <c r="H298" s="10">
        <v>223807004386</v>
      </c>
      <c r="I298" s="4" t="s">
        <v>122</v>
      </c>
      <c r="J298" s="10">
        <v>223807004386</v>
      </c>
      <c r="K298" s="4" t="s">
        <v>122</v>
      </c>
      <c r="L298" s="4" t="s">
        <v>54</v>
      </c>
      <c r="M298" s="4" t="s">
        <v>123</v>
      </c>
      <c r="N298" s="10" t="s">
        <v>22</v>
      </c>
      <c r="O298" s="27">
        <v>2</v>
      </c>
      <c r="P298" s="19"/>
      <c r="Q298" s="19"/>
      <c r="R298" s="19"/>
      <c r="S298" s="17">
        <f t="shared" si="4"/>
        <v>0</v>
      </c>
    </row>
    <row r="299" spans="1:19" x14ac:dyDescent="0.2">
      <c r="A299" s="4" t="s">
        <v>108</v>
      </c>
      <c r="B299" s="4" t="s">
        <v>109</v>
      </c>
      <c r="C299" s="4" t="s">
        <v>118</v>
      </c>
      <c r="D299" s="4" t="s">
        <v>119</v>
      </c>
      <c r="E299" s="5" t="s">
        <v>1225</v>
      </c>
      <c r="F299" s="4" t="s">
        <v>818</v>
      </c>
      <c r="G299" s="4" t="s">
        <v>182</v>
      </c>
      <c r="H299" s="10">
        <v>223807001875</v>
      </c>
      <c r="I299" s="4" t="s">
        <v>857</v>
      </c>
      <c r="J299" s="10">
        <v>223807001875</v>
      </c>
      <c r="K299" s="4" t="s">
        <v>857</v>
      </c>
      <c r="L299" s="4" t="s">
        <v>54</v>
      </c>
      <c r="M299" s="4" t="s">
        <v>858</v>
      </c>
      <c r="N299" s="10" t="s">
        <v>22</v>
      </c>
      <c r="O299" s="27">
        <v>1</v>
      </c>
      <c r="P299" s="19"/>
      <c r="Q299" s="19"/>
      <c r="R299" s="19"/>
      <c r="S299" s="17">
        <f t="shared" si="4"/>
        <v>0</v>
      </c>
    </row>
    <row r="300" spans="1:19" x14ac:dyDescent="0.2">
      <c r="A300" s="4" t="s">
        <v>108</v>
      </c>
      <c r="B300" s="4" t="s">
        <v>109</v>
      </c>
      <c r="C300" s="4" t="s">
        <v>118</v>
      </c>
      <c r="D300" s="4" t="s">
        <v>119</v>
      </c>
      <c r="E300" s="5" t="s">
        <v>1225</v>
      </c>
      <c r="F300" s="4" t="s">
        <v>818</v>
      </c>
      <c r="G300" s="4" t="s">
        <v>182</v>
      </c>
      <c r="H300" s="10">
        <v>223807000208</v>
      </c>
      <c r="I300" s="4" t="s">
        <v>859</v>
      </c>
      <c r="J300" s="10">
        <v>223807000208</v>
      </c>
      <c r="K300" s="4" t="s">
        <v>859</v>
      </c>
      <c r="L300" s="4" t="s">
        <v>54</v>
      </c>
      <c r="M300" s="4" t="s">
        <v>860</v>
      </c>
      <c r="N300" s="10" t="s">
        <v>22</v>
      </c>
      <c r="O300" s="27">
        <v>1</v>
      </c>
      <c r="P300" s="19"/>
      <c r="Q300" s="19"/>
      <c r="R300" s="19"/>
      <c r="S300" s="17">
        <f t="shared" si="4"/>
        <v>0</v>
      </c>
    </row>
    <row r="301" spans="1:19" x14ac:dyDescent="0.2">
      <c r="A301" s="4" t="s">
        <v>108</v>
      </c>
      <c r="B301" s="4" t="s">
        <v>109</v>
      </c>
      <c r="C301" s="4" t="s">
        <v>118</v>
      </c>
      <c r="D301" s="4" t="s">
        <v>119</v>
      </c>
      <c r="E301" s="5" t="s">
        <v>1225</v>
      </c>
      <c r="F301" s="4" t="s">
        <v>818</v>
      </c>
      <c r="G301" s="4" t="s">
        <v>182</v>
      </c>
      <c r="H301" s="10">
        <v>223807000992</v>
      </c>
      <c r="I301" s="4" t="s">
        <v>124</v>
      </c>
      <c r="J301" s="10">
        <v>223807001034</v>
      </c>
      <c r="K301" s="4" t="s">
        <v>861</v>
      </c>
      <c r="L301" s="4" t="s">
        <v>53</v>
      </c>
      <c r="M301" s="4" t="s">
        <v>862</v>
      </c>
      <c r="N301" s="10" t="s">
        <v>22</v>
      </c>
      <c r="O301" s="27">
        <v>1</v>
      </c>
      <c r="P301" s="19"/>
      <c r="Q301" s="19"/>
      <c r="R301" s="19"/>
      <c r="S301" s="17">
        <f t="shared" si="4"/>
        <v>0</v>
      </c>
    </row>
    <row r="302" spans="1:19" x14ac:dyDescent="0.2">
      <c r="A302" s="4" t="s">
        <v>108</v>
      </c>
      <c r="B302" s="4" t="s">
        <v>109</v>
      </c>
      <c r="C302" s="4" t="s">
        <v>118</v>
      </c>
      <c r="D302" s="4" t="s">
        <v>119</v>
      </c>
      <c r="E302" s="5" t="s">
        <v>1225</v>
      </c>
      <c r="F302" s="4" t="s">
        <v>818</v>
      </c>
      <c r="G302" s="4" t="s">
        <v>182</v>
      </c>
      <c r="H302" s="10">
        <v>123807000033</v>
      </c>
      <c r="I302" s="4" t="s">
        <v>863</v>
      </c>
      <c r="J302" s="10">
        <v>123807000033</v>
      </c>
      <c r="K302" s="4" t="s">
        <v>864</v>
      </c>
      <c r="L302" s="4" t="s">
        <v>54</v>
      </c>
      <c r="M302" s="4" t="s">
        <v>865</v>
      </c>
      <c r="N302" s="10" t="s">
        <v>23</v>
      </c>
      <c r="O302" s="27">
        <v>1</v>
      </c>
      <c r="P302" s="19"/>
      <c r="Q302" s="19"/>
      <c r="R302" s="19"/>
      <c r="S302" s="17">
        <f t="shared" si="4"/>
        <v>0</v>
      </c>
    </row>
    <row r="303" spans="1:19" x14ac:dyDescent="0.2">
      <c r="A303" s="4" t="s">
        <v>108</v>
      </c>
      <c r="B303" s="4" t="s">
        <v>109</v>
      </c>
      <c r="C303" s="4" t="s">
        <v>118</v>
      </c>
      <c r="D303" s="4" t="s">
        <v>119</v>
      </c>
      <c r="E303" s="5" t="s">
        <v>1225</v>
      </c>
      <c r="F303" s="4" t="s">
        <v>818</v>
      </c>
      <c r="G303" s="4" t="s">
        <v>182</v>
      </c>
      <c r="H303" s="10">
        <v>223807002511</v>
      </c>
      <c r="I303" s="4" t="s">
        <v>866</v>
      </c>
      <c r="J303" s="10">
        <v>223807002511</v>
      </c>
      <c r="K303" s="4" t="s">
        <v>866</v>
      </c>
      <c r="L303" s="4" t="s">
        <v>54</v>
      </c>
      <c r="M303" s="4" t="s">
        <v>867</v>
      </c>
      <c r="N303" s="10" t="s">
        <v>22</v>
      </c>
      <c r="O303" s="27">
        <v>1.72</v>
      </c>
      <c r="P303" s="19"/>
      <c r="Q303" s="19"/>
      <c r="R303" s="19"/>
      <c r="S303" s="17">
        <f t="shared" si="4"/>
        <v>0</v>
      </c>
    </row>
    <row r="304" spans="1:19" x14ac:dyDescent="0.2">
      <c r="A304" s="4" t="s">
        <v>108</v>
      </c>
      <c r="B304" s="4" t="s">
        <v>109</v>
      </c>
      <c r="C304" s="4" t="s">
        <v>118</v>
      </c>
      <c r="D304" s="4" t="s">
        <v>119</v>
      </c>
      <c r="E304" s="5" t="s">
        <v>1225</v>
      </c>
      <c r="F304" s="4" t="s">
        <v>818</v>
      </c>
      <c r="G304" s="4" t="s">
        <v>182</v>
      </c>
      <c r="H304" s="10">
        <v>123807000017</v>
      </c>
      <c r="I304" s="4" t="s">
        <v>125</v>
      </c>
      <c r="J304" s="10">
        <v>123807001668</v>
      </c>
      <c r="K304" s="4" t="s">
        <v>868</v>
      </c>
      <c r="L304" s="4" t="s">
        <v>53</v>
      </c>
      <c r="M304" s="4" t="s">
        <v>869</v>
      </c>
      <c r="N304" s="10" t="s">
        <v>23</v>
      </c>
      <c r="O304" s="27">
        <v>1</v>
      </c>
      <c r="P304" s="19"/>
      <c r="Q304" s="19"/>
      <c r="R304" s="19"/>
      <c r="S304" s="17">
        <f t="shared" si="4"/>
        <v>0</v>
      </c>
    </row>
    <row r="305" spans="1:19" x14ac:dyDescent="0.2">
      <c r="A305" s="4" t="s">
        <v>108</v>
      </c>
      <c r="B305" s="4" t="s">
        <v>109</v>
      </c>
      <c r="C305" s="4" t="s">
        <v>118</v>
      </c>
      <c r="D305" s="4" t="s">
        <v>119</v>
      </c>
      <c r="E305" s="5" t="s">
        <v>1225</v>
      </c>
      <c r="F305" s="4" t="s">
        <v>818</v>
      </c>
      <c r="G305" s="4" t="s">
        <v>182</v>
      </c>
      <c r="H305" s="10">
        <v>223807002162</v>
      </c>
      <c r="I305" s="4" t="s">
        <v>870</v>
      </c>
      <c r="J305" s="10">
        <v>223807002162</v>
      </c>
      <c r="K305" s="4" t="s">
        <v>871</v>
      </c>
      <c r="L305" s="4" t="s">
        <v>54</v>
      </c>
      <c r="M305" s="4" t="s">
        <v>872</v>
      </c>
      <c r="N305" s="10" t="s">
        <v>22</v>
      </c>
      <c r="O305" s="27">
        <v>1</v>
      </c>
      <c r="P305" s="19"/>
      <c r="Q305" s="19"/>
      <c r="R305" s="19"/>
      <c r="S305" s="17">
        <f t="shared" si="4"/>
        <v>0</v>
      </c>
    </row>
    <row r="306" spans="1:19" x14ac:dyDescent="0.2">
      <c r="A306" s="4" t="s">
        <v>108</v>
      </c>
      <c r="B306" s="4" t="s">
        <v>109</v>
      </c>
      <c r="C306" s="4" t="s">
        <v>118</v>
      </c>
      <c r="D306" s="4" t="s">
        <v>119</v>
      </c>
      <c r="E306" s="5" t="s">
        <v>1225</v>
      </c>
      <c r="F306" s="4" t="s">
        <v>818</v>
      </c>
      <c r="G306" s="4" t="s">
        <v>182</v>
      </c>
      <c r="H306" s="10">
        <v>223807000895</v>
      </c>
      <c r="I306" s="4" t="s">
        <v>873</v>
      </c>
      <c r="J306" s="10">
        <v>223807000895</v>
      </c>
      <c r="K306" s="4" t="s">
        <v>874</v>
      </c>
      <c r="L306" s="4" t="s">
        <v>54</v>
      </c>
      <c r="M306" s="4" t="s">
        <v>875</v>
      </c>
      <c r="N306" s="10" t="s">
        <v>22</v>
      </c>
      <c r="O306" s="27">
        <v>1</v>
      </c>
      <c r="P306" s="19"/>
      <c r="Q306" s="19"/>
      <c r="R306" s="19"/>
      <c r="S306" s="17">
        <f t="shared" si="4"/>
        <v>0</v>
      </c>
    </row>
    <row r="307" spans="1:19" x14ac:dyDescent="0.2">
      <c r="A307" s="4" t="s">
        <v>108</v>
      </c>
      <c r="B307" s="4" t="s">
        <v>109</v>
      </c>
      <c r="C307" s="4" t="s">
        <v>118</v>
      </c>
      <c r="D307" s="4" t="s">
        <v>119</v>
      </c>
      <c r="E307" s="5" t="s">
        <v>1225</v>
      </c>
      <c r="F307" s="4" t="s">
        <v>818</v>
      </c>
      <c r="G307" s="4" t="s">
        <v>182</v>
      </c>
      <c r="H307" s="10">
        <v>223807000105</v>
      </c>
      <c r="I307" s="4" t="s">
        <v>126</v>
      </c>
      <c r="J307" s="10">
        <v>223807005391</v>
      </c>
      <c r="K307" s="4" t="s">
        <v>876</v>
      </c>
      <c r="L307" s="4" t="s">
        <v>53</v>
      </c>
      <c r="M307" s="4" t="s">
        <v>877</v>
      </c>
      <c r="N307" s="10" t="s">
        <v>22</v>
      </c>
      <c r="O307" s="27">
        <v>1</v>
      </c>
      <c r="P307" s="19"/>
      <c r="Q307" s="19"/>
      <c r="R307" s="19"/>
      <c r="S307" s="17">
        <f t="shared" si="4"/>
        <v>0</v>
      </c>
    </row>
    <row r="308" spans="1:19" x14ac:dyDescent="0.2">
      <c r="A308" s="4" t="s">
        <v>108</v>
      </c>
      <c r="B308" s="4" t="s">
        <v>109</v>
      </c>
      <c r="C308" s="4" t="s">
        <v>127</v>
      </c>
      <c r="D308" s="4" t="s">
        <v>128</v>
      </c>
      <c r="E308" s="5" t="s">
        <v>1225</v>
      </c>
      <c r="F308" s="4" t="s">
        <v>818</v>
      </c>
      <c r="G308" s="4"/>
      <c r="H308" s="10">
        <v>123855000347</v>
      </c>
      <c r="I308" s="4" t="s">
        <v>878</v>
      </c>
      <c r="J308" s="10">
        <v>223855001593</v>
      </c>
      <c r="K308" s="4" t="s">
        <v>879</v>
      </c>
      <c r="L308" s="4" t="s">
        <v>53</v>
      </c>
      <c r="M308" s="4" t="s">
        <v>880</v>
      </c>
      <c r="N308" s="10" t="s">
        <v>23</v>
      </c>
      <c r="O308" s="27">
        <v>1</v>
      </c>
      <c r="P308" s="19"/>
      <c r="Q308" s="19"/>
      <c r="R308" s="19"/>
      <c r="S308" s="17">
        <f t="shared" si="4"/>
        <v>0</v>
      </c>
    </row>
    <row r="309" spans="1:19" x14ac:dyDescent="0.2">
      <c r="A309" s="4" t="s">
        <v>108</v>
      </c>
      <c r="B309" s="4" t="s">
        <v>109</v>
      </c>
      <c r="C309" s="4" t="s">
        <v>127</v>
      </c>
      <c r="D309" s="4" t="s">
        <v>128</v>
      </c>
      <c r="E309" s="5" t="s">
        <v>1225</v>
      </c>
      <c r="F309" s="4" t="s">
        <v>818</v>
      </c>
      <c r="G309" s="4"/>
      <c r="H309" s="10">
        <v>123855000347</v>
      </c>
      <c r="I309" s="4" t="s">
        <v>878</v>
      </c>
      <c r="J309" s="10">
        <v>123855000347</v>
      </c>
      <c r="K309" s="4" t="s">
        <v>881</v>
      </c>
      <c r="L309" s="4" t="s">
        <v>54</v>
      </c>
      <c r="M309" s="4" t="s">
        <v>882</v>
      </c>
      <c r="N309" s="10" t="s">
        <v>23</v>
      </c>
      <c r="O309" s="27">
        <v>3</v>
      </c>
      <c r="P309" s="19"/>
      <c r="Q309" s="19"/>
      <c r="R309" s="19"/>
      <c r="S309" s="17">
        <f t="shared" si="4"/>
        <v>0</v>
      </c>
    </row>
    <row r="310" spans="1:19" x14ac:dyDescent="0.2">
      <c r="A310" s="4" t="s">
        <v>108</v>
      </c>
      <c r="B310" s="4" t="s">
        <v>109</v>
      </c>
      <c r="C310" s="4" t="s">
        <v>127</v>
      </c>
      <c r="D310" s="4" t="s">
        <v>128</v>
      </c>
      <c r="E310" s="5" t="s">
        <v>1225</v>
      </c>
      <c r="F310" s="4" t="s">
        <v>818</v>
      </c>
      <c r="G310" s="4"/>
      <c r="H310" s="10">
        <v>323855000419</v>
      </c>
      <c r="I310" s="4" t="s">
        <v>883</v>
      </c>
      <c r="J310" s="10">
        <v>323855000419</v>
      </c>
      <c r="K310" s="4" t="s">
        <v>884</v>
      </c>
      <c r="L310" s="4" t="s">
        <v>54</v>
      </c>
      <c r="M310" s="4" t="s">
        <v>882</v>
      </c>
      <c r="N310" s="10" t="s">
        <v>23</v>
      </c>
      <c r="O310" s="27">
        <v>2</v>
      </c>
      <c r="P310" s="19"/>
      <c r="Q310" s="19"/>
      <c r="R310" s="19"/>
      <c r="S310" s="17">
        <f t="shared" si="4"/>
        <v>0</v>
      </c>
    </row>
    <row r="311" spans="1:19" x14ac:dyDescent="0.2">
      <c r="A311" s="4" t="s">
        <v>108</v>
      </c>
      <c r="B311" s="4" t="s">
        <v>109</v>
      </c>
      <c r="C311" s="4" t="s">
        <v>127</v>
      </c>
      <c r="D311" s="4" t="s">
        <v>128</v>
      </c>
      <c r="E311" s="5" t="s">
        <v>1225</v>
      </c>
      <c r="F311" s="4" t="s">
        <v>818</v>
      </c>
      <c r="G311" s="4"/>
      <c r="H311" s="10">
        <v>123855000088</v>
      </c>
      <c r="I311" s="4" t="s">
        <v>129</v>
      </c>
      <c r="J311" s="10">
        <v>123855000088</v>
      </c>
      <c r="K311" s="4" t="s">
        <v>130</v>
      </c>
      <c r="L311" s="4" t="s">
        <v>54</v>
      </c>
      <c r="M311" s="4" t="s">
        <v>131</v>
      </c>
      <c r="N311" s="10" t="s">
        <v>23</v>
      </c>
      <c r="O311" s="27">
        <v>2</v>
      </c>
      <c r="P311" s="19"/>
      <c r="Q311" s="19"/>
      <c r="R311" s="19"/>
      <c r="S311" s="17">
        <f t="shared" si="4"/>
        <v>0</v>
      </c>
    </row>
    <row r="312" spans="1:19" x14ac:dyDescent="0.2">
      <c r="A312" s="4" t="s">
        <v>885</v>
      </c>
      <c r="B312" s="4" t="s">
        <v>886</v>
      </c>
      <c r="C312" s="4" t="s">
        <v>887</v>
      </c>
      <c r="D312" s="4" t="s">
        <v>888</v>
      </c>
      <c r="E312" s="5" t="s">
        <v>1225</v>
      </c>
      <c r="F312" s="4" t="s">
        <v>737</v>
      </c>
      <c r="G312" s="4"/>
      <c r="H312" s="10">
        <v>244650000516</v>
      </c>
      <c r="I312" s="4" t="s">
        <v>889</v>
      </c>
      <c r="J312" s="10">
        <v>244650000516</v>
      </c>
      <c r="K312" s="4" t="s">
        <v>890</v>
      </c>
      <c r="L312" s="4" t="s">
        <v>54</v>
      </c>
      <c r="M312" s="4" t="s">
        <v>891</v>
      </c>
      <c r="N312" s="10" t="s">
        <v>22</v>
      </c>
      <c r="O312" s="27">
        <v>1</v>
      </c>
      <c r="P312" s="19"/>
      <c r="Q312" s="19"/>
      <c r="R312" s="19"/>
      <c r="S312" s="17">
        <f t="shared" si="4"/>
        <v>0</v>
      </c>
    </row>
    <row r="313" spans="1:19" x14ac:dyDescent="0.2">
      <c r="A313" s="4" t="s">
        <v>885</v>
      </c>
      <c r="B313" s="4" t="s">
        <v>886</v>
      </c>
      <c r="C313" s="4" t="s">
        <v>887</v>
      </c>
      <c r="D313" s="4" t="s">
        <v>888</v>
      </c>
      <c r="E313" s="5" t="s">
        <v>1225</v>
      </c>
      <c r="F313" s="4" t="s">
        <v>737</v>
      </c>
      <c r="G313" s="4"/>
      <c r="H313" s="10">
        <v>144650000368</v>
      </c>
      <c r="I313" s="4" t="s">
        <v>892</v>
      </c>
      <c r="J313" s="10">
        <v>144650000945</v>
      </c>
      <c r="K313" s="4" t="s">
        <v>893</v>
      </c>
      <c r="L313" s="4" t="s">
        <v>53</v>
      </c>
      <c r="M313" s="4" t="s">
        <v>894</v>
      </c>
      <c r="N313" s="10" t="s">
        <v>23</v>
      </c>
      <c r="O313" s="27">
        <v>2</v>
      </c>
      <c r="P313" s="19"/>
      <c r="Q313" s="19"/>
      <c r="R313" s="19"/>
      <c r="S313" s="17">
        <f t="shared" ref="S313:S376" si="5">+(P313+Q313)+R313</f>
        <v>0</v>
      </c>
    </row>
    <row r="314" spans="1:19" x14ac:dyDescent="0.2">
      <c r="A314" s="4" t="s">
        <v>885</v>
      </c>
      <c r="B314" s="4" t="s">
        <v>886</v>
      </c>
      <c r="C314" s="4" t="s">
        <v>887</v>
      </c>
      <c r="D314" s="4" t="s">
        <v>888</v>
      </c>
      <c r="E314" s="5" t="s">
        <v>1225</v>
      </c>
      <c r="F314" s="4" t="s">
        <v>737</v>
      </c>
      <c r="G314" s="4"/>
      <c r="H314" s="10">
        <v>244650000818</v>
      </c>
      <c r="I314" s="4" t="s">
        <v>895</v>
      </c>
      <c r="J314" s="10">
        <v>244650000222</v>
      </c>
      <c r="K314" s="4" t="s">
        <v>896</v>
      </c>
      <c r="L314" s="4" t="s">
        <v>53</v>
      </c>
      <c r="M314" s="4" t="s">
        <v>897</v>
      </c>
      <c r="N314" s="10" t="s">
        <v>22</v>
      </c>
      <c r="O314" s="27">
        <v>1</v>
      </c>
      <c r="P314" s="19"/>
      <c r="Q314" s="19"/>
      <c r="R314" s="19"/>
      <c r="S314" s="17">
        <f t="shared" si="5"/>
        <v>0</v>
      </c>
    </row>
    <row r="315" spans="1:19" x14ac:dyDescent="0.2">
      <c r="A315" s="4" t="s">
        <v>885</v>
      </c>
      <c r="B315" s="4" t="s">
        <v>886</v>
      </c>
      <c r="C315" s="4" t="s">
        <v>887</v>
      </c>
      <c r="D315" s="4" t="s">
        <v>888</v>
      </c>
      <c r="E315" s="5" t="s">
        <v>1225</v>
      </c>
      <c r="F315" s="4" t="s">
        <v>737</v>
      </c>
      <c r="G315" s="4"/>
      <c r="H315" s="10">
        <v>244650000818</v>
      </c>
      <c r="I315" s="4" t="s">
        <v>895</v>
      </c>
      <c r="J315" s="10">
        <v>244650000851</v>
      </c>
      <c r="K315" s="4" t="s">
        <v>898</v>
      </c>
      <c r="L315" s="4" t="s">
        <v>53</v>
      </c>
      <c r="M315" s="4" t="s">
        <v>899</v>
      </c>
      <c r="N315" s="10" t="s">
        <v>22</v>
      </c>
      <c r="O315" s="27">
        <v>1</v>
      </c>
      <c r="P315" s="19"/>
      <c r="Q315" s="19"/>
      <c r="R315" s="19"/>
      <c r="S315" s="17">
        <f t="shared" si="5"/>
        <v>0</v>
      </c>
    </row>
    <row r="316" spans="1:19" x14ac:dyDescent="0.2">
      <c r="A316" s="4" t="s">
        <v>900</v>
      </c>
      <c r="B316" s="4" t="s">
        <v>901</v>
      </c>
      <c r="C316" s="4" t="s">
        <v>902</v>
      </c>
      <c r="D316" s="4" t="s">
        <v>903</v>
      </c>
      <c r="E316" s="5" t="s">
        <v>1225</v>
      </c>
      <c r="F316" s="4" t="s">
        <v>737</v>
      </c>
      <c r="G316" s="4"/>
      <c r="H316" s="10">
        <v>247189042531</v>
      </c>
      <c r="I316" s="4" t="s">
        <v>904</v>
      </c>
      <c r="J316" s="10">
        <v>247189042531</v>
      </c>
      <c r="K316" s="4" t="s">
        <v>905</v>
      </c>
      <c r="L316" s="4" t="s">
        <v>54</v>
      </c>
      <c r="M316" s="4" t="s">
        <v>906</v>
      </c>
      <c r="N316" s="10" t="s">
        <v>22</v>
      </c>
      <c r="O316" s="27">
        <v>1</v>
      </c>
      <c r="P316" s="19"/>
      <c r="Q316" s="19"/>
      <c r="R316" s="19"/>
      <c r="S316" s="17">
        <f t="shared" si="5"/>
        <v>0</v>
      </c>
    </row>
    <row r="317" spans="1:19" x14ac:dyDescent="0.2">
      <c r="A317" s="4" t="s">
        <v>900</v>
      </c>
      <c r="B317" s="4" t="s">
        <v>901</v>
      </c>
      <c r="C317" s="4" t="s">
        <v>902</v>
      </c>
      <c r="D317" s="4" t="s">
        <v>903</v>
      </c>
      <c r="E317" s="5" t="s">
        <v>1225</v>
      </c>
      <c r="F317" s="4" t="s">
        <v>737</v>
      </c>
      <c r="G317" s="4"/>
      <c r="H317" s="10">
        <v>247189041522</v>
      </c>
      <c r="I317" s="4" t="s">
        <v>907</v>
      </c>
      <c r="J317" s="10">
        <v>247189041522</v>
      </c>
      <c r="K317" s="4" t="s">
        <v>907</v>
      </c>
      <c r="L317" s="4" t="s">
        <v>54</v>
      </c>
      <c r="M317" s="4" t="s">
        <v>908</v>
      </c>
      <c r="N317" s="10" t="s">
        <v>22</v>
      </c>
      <c r="O317" s="27">
        <v>1</v>
      </c>
      <c r="P317" s="19"/>
      <c r="Q317" s="19"/>
      <c r="R317" s="19"/>
      <c r="S317" s="17">
        <f t="shared" si="5"/>
        <v>0</v>
      </c>
    </row>
    <row r="318" spans="1:19" x14ac:dyDescent="0.2">
      <c r="A318" s="4" t="s">
        <v>900</v>
      </c>
      <c r="B318" s="4" t="s">
        <v>901</v>
      </c>
      <c r="C318" s="4" t="s">
        <v>902</v>
      </c>
      <c r="D318" s="4" t="s">
        <v>903</v>
      </c>
      <c r="E318" s="5" t="s">
        <v>1225</v>
      </c>
      <c r="F318" s="4" t="s">
        <v>737</v>
      </c>
      <c r="G318" s="4"/>
      <c r="H318" s="10">
        <v>247189000761</v>
      </c>
      <c r="I318" s="4" t="s">
        <v>909</v>
      </c>
      <c r="J318" s="10">
        <v>247189000761</v>
      </c>
      <c r="K318" s="4" t="s">
        <v>910</v>
      </c>
      <c r="L318" s="4" t="s">
        <v>54</v>
      </c>
      <c r="M318" s="4" t="s">
        <v>911</v>
      </c>
      <c r="N318" s="10" t="s">
        <v>22</v>
      </c>
      <c r="O318" s="27">
        <v>1</v>
      </c>
      <c r="P318" s="19"/>
      <c r="Q318" s="19"/>
      <c r="R318" s="19"/>
      <c r="S318" s="17">
        <f t="shared" si="5"/>
        <v>0</v>
      </c>
    </row>
    <row r="319" spans="1:19" x14ac:dyDescent="0.2">
      <c r="A319" s="4" t="s">
        <v>900</v>
      </c>
      <c r="B319" s="4" t="s">
        <v>901</v>
      </c>
      <c r="C319" s="4" t="s">
        <v>902</v>
      </c>
      <c r="D319" s="4" t="s">
        <v>903</v>
      </c>
      <c r="E319" s="5" t="s">
        <v>1225</v>
      </c>
      <c r="F319" s="4" t="s">
        <v>737</v>
      </c>
      <c r="G319" s="4"/>
      <c r="H319" s="10">
        <v>247189003906</v>
      </c>
      <c r="I319" s="4" t="s">
        <v>912</v>
      </c>
      <c r="J319" s="10">
        <v>147189000473</v>
      </c>
      <c r="K319" s="4" t="s">
        <v>913</v>
      </c>
      <c r="L319" s="4" t="s">
        <v>53</v>
      </c>
      <c r="M319" s="4" t="s">
        <v>914</v>
      </c>
      <c r="N319" s="10" t="s">
        <v>23</v>
      </c>
      <c r="O319" s="27">
        <v>1</v>
      </c>
      <c r="P319" s="19"/>
      <c r="Q319" s="19"/>
      <c r="R319" s="19"/>
      <c r="S319" s="17">
        <f t="shared" si="5"/>
        <v>0</v>
      </c>
    </row>
    <row r="320" spans="1:19" x14ac:dyDescent="0.2">
      <c r="A320" s="4" t="s">
        <v>900</v>
      </c>
      <c r="B320" s="4" t="s">
        <v>901</v>
      </c>
      <c r="C320" s="4" t="s">
        <v>902</v>
      </c>
      <c r="D320" s="4" t="s">
        <v>903</v>
      </c>
      <c r="E320" s="5" t="s">
        <v>1225</v>
      </c>
      <c r="F320" s="4" t="s">
        <v>737</v>
      </c>
      <c r="G320" s="4"/>
      <c r="H320" s="10">
        <v>147189000210</v>
      </c>
      <c r="I320" s="4" t="s">
        <v>915</v>
      </c>
      <c r="J320" s="10">
        <v>147189000384</v>
      </c>
      <c r="K320" s="4" t="s">
        <v>916</v>
      </c>
      <c r="L320" s="4" t="s">
        <v>53</v>
      </c>
      <c r="M320" s="4" t="s">
        <v>917</v>
      </c>
      <c r="N320" s="10" t="s">
        <v>23</v>
      </c>
      <c r="O320" s="27">
        <v>1</v>
      </c>
      <c r="P320" s="19"/>
      <c r="Q320" s="19"/>
      <c r="R320" s="19"/>
      <c r="S320" s="17">
        <f t="shared" si="5"/>
        <v>0</v>
      </c>
    </row>
    <row r="321" spans="1:19" x14ac:dyDescent="0.2">
      <c r="A321" s="4" t="s">
        <v>900</v>
      </c>
      <c r="B321" s="4" t="s">
        <v>918</v>
      </c>
      <c r="C321" s="4" t="s">
        <v>919</v>
      </c>
      <c r="D321" s="4" t="s">
        <v>920</v>
      </c>
      <c r="E321" s="5" t="s">
        <v>1225</v>
      </c>
      <c r="F321" s="4" t="s">
        <v>737</v>
      </c>
      <c r="G321" s="4"/>
      <c r="H321" s="10">
        <v>247288001168</v>
      </c>
      <c r="I321" s="4" t="s">
        <v>921</v>
      </c>
      <c r="J321" s="10">
        <v>247288000978</v>
      </c>
      <c r="K321" s="4" t="s">
        <v>922</v>
      </c>
      <c r="L321" s="4" t="s">
        <v>53</v>
      </c>
      <c r="M321" s="4" t="s">
        <v>923</v>
      </c>
      <c r="N321" s="10" t="s">
        <v>22</v>
      </c>
      <c r="O321" s="27">
        <v>1</v>
      </c>
      <c r="P321" s="19"/>
      <c r="Q321" s="19"/>
      <c r="R321" s="19"/>
      <c r="S321" s="17">
        <f t="shared" si="5"/>
        <v>0</v>
      </c>
    </row>
    <row r="322" spans="1:19" x14ac:dyDescent="0.2">
      <c r="A322" s="4" t="s">
        <v>900</v>
      </c>
      <c r="B322" s="4" t="s">
        <v>918</v>
      </c>
      <c r="C322" s="4" t="s">
        <v>919</v>
      </c>
      <c r="D322" s="4" t="s">
        <v>920</v>
      </c>
      <c r="E322" s="5" t="s">
        <v>1225</v>
      </c>
      <c r="F322" s="4" t="s">
        <v>737</v>
      </c>
      <c r="G322" s="4"/>
      <c r="H322" s="10">
        <v>247288000013</v>
      </c>
      <c r="I322" s="4" t="s">
        <v>924</v>
      </c>
      <c r="J322" s="10">
        <v>247288000609</v>
      </c>
      <c r="K322" s="4" t="s">
        <v>925</v>
      </c>
      <c r="L322" s="4" t="s">
        <v>53</v>
      </c>
      <c r="M322" s="4" t="s">
        <v>926</v>
      </c>
      <c r="N322" s="10" t="s">
        <v>22</v>
      </c>
      <c r="O322" s="27">
        <v>1</v>
      </c>
      <c r="P322" s="19"/>
      <c r="Q322" s="19"/>
      <c r="R322" s="19"/>
      <c r="S322" s="17">
        <f t="shared" si="5"/>
        <v>0</v>
      </c>
    </row>
    <row r="323" spans="1:19" x14ac:dyDescent="0.2">
      <c r="A323" s="4" t="s">
        <v>900</v>
      </c>
      <c r="B323" s="4" t="s">
        <v>918</v>
      </c>
      <c r="C323" s="4" t="s">
        <v>919</v>
      </c>
      <c r="D323" s="4" t="s">
        <v>920</v>
      </c>
      <c r="E323" s="5" t="s">
        <v>1225</v>
      </c>
      <c r="F323" s="4" t="s">
        <v>737</v>
      </c>
      <c r="G323" s="4"/>
      <c r="H323" s="10">
        <v>147288000833</v>
      </c>
      <c r="I323" s="4" t="s">
        <v>927</v>
      </c>
      <c r="J323" s="10">
        <v>147288010341</v>
      </c>
      <c r="K323" s="4" t="s">
        <v>928</v>
      </c>
      <c r="L323" s="4" t="s">
        <v>53</v>
      </c>
      <c r="M323" s="4" t="s">
        <v>929</v>
      </c>
      <c r="N323" s="10" t="s">
        <v>23</v>
      </c>
      <c r="O323" s="27">
        <v>2</v>
      </c>
      <c r="P323" s="19"/>
      <c r="Q323" s="19"/>
      <c r="R323" s="19"/>
      <c r="S323" s="17">
        <f t="shared" si="5"/>
        <v>0</v>
      </c>
    </row>
    <row r="324" spans="1:19" x14ac:dyDescent="0.2">
      <c r="A324" s="4" t="s">
        <v>900</v>
      </c>
      <c r="B324" s="4" t="s">
        <v>918</v>
      </c>
      <c r="C324" s="4" t="s">
        <v>919</v>
      </c>
      <c r="D324" s="4" t="s">
        <v>920</v>
      </c>
      <c r="E324" s="5" t="s">
        <v>1225</v>
      </c>
      <c r="F324" s="4" t="s">
        <v>737</v>
      </c>
      <c r="G324" s="4"/>
      <c r="H324" s="10">
        <v>347288000352</v>
      </c>
      <c r="I324" s="4" t="s">
        <v>930</v>
      </c>
      <c r="J324" s="10">
        <v>147288001511</v>
      </c>
      <c r="K324" s="4" t="s">
        <v>931</v>
      </c>
      <c r="L324" s="4" t="s">
        <v>53</v>
      </c>
      <c r="M324" s="4" t="s">
        <v>932</v>
      </c>
      <c r="N324" s="10" t="s">
        <v>23</v>
      </c>
      <c r="O324" s="27">
        <v>1</v>
      </c>
      <c r="P324" s="19"/>
      <c r="Q324" s="19"/>
      <c r="R324" s="19"/>
      <c r="S324" s="17">
        <f t="shared" si="5"/>
        <v>0</v>
      </c>
    </row>
    <row r="325" spans="1:19" x14ac:dyDescent="0.2">
      <c r="A325" s="4" t="s">
        <v>900</v>
      </c>
      <c r="B325" s="4" t="s">
        <v>918</v>
      </c>
      <c r="C325" s="4" t="s">
        <v>919</v>
      </c>
      <c r="D325" s="4" t="s">
        <v>920</v>
      </c>
      <c r="E325" s="5" t="s">
        <v>1225</v>
      </c>
      <c r="F325" s="4" t="s">
        <v>737</v>
      </c>
      <c r="G325" s="4"/>
      <c r="H325" s="10">
        <v>147288000264</v>
      </c>
      <c r="I325" s="4" t="s">
        <v>933</v>
      </c>
      <c r="J325" s="10">
        <v>147288000001</v>
      </c>
      <c r="K325" s="4" t="s">
        <v>934</v>
      </c>
      <c r="L325" s="4" t="s">
        <v>53</v>
      </c>
      <c r="M325" s="4" t="s">
        <v>935</v>
      </c>
      <c r="N325" s="10" t="s">
        <v>23</v>
      </c>
      <c r="O325" s="27">
        <v>1</v>
      </c>
      <c r="P325" s="19"/>
      <c r="Q325" s="19"/>
      <c r="R325" s="19"/>
      <c r="S325" s="17">
        <f t="shared" si="5"/>
        <v>0</v>
      </c>
    </row>
    <row r="326" spans="1:19" x14ac:dyDescent="0.2">
      <c r="A326" s="4" t="s">
        <v>900</v>
      </c>
      <c r="B326" s="4" t="s">
        <v>918</v>
      </c>
      <c r="C326" s="4" t="s">
        <v>919</v>
      </c>
      <c r="D326" s="4" t="s">
        <v>920</v>
      </c>
      <c r="E326" s="5" t="s">
        <v>1225</v>
      </c>
      <c r="F326" s="4" t="s">
        <v>737</v>
      </c>
      <c r="G326" s="4"/>
      <c r="H326" s="10">
        <v>147288000094</v>
      </c>
      <c r="I326" s="4" t="s">
        <v>936</v>
      </c>
      <c r="J326" s="10">
        <v>147288001678</v>
      </c>
      <c r="K326" s="4" t="s">
        <v>937</v>
      </c>
      <c r="L326" s="4" t="s">
        <v>53</v>
      </c>
      <c r="M326" s="4" t="s">
        <v>938</v>
      </c>
      <c r="N326" s="10" t="s">
        <v>23</v>
      </c>
      <c r="O326" s="27">
        <v>2</v>
      </c>
      <c r="P326" s="19"/>
      <c r="Q326" s="19"/>
      <c r="R326" s="19"/>
      <c r="S326" s="17">
        <f t="shared" si="5"/>
        <v>0</v>
      </c>
    </row>
    <row r="327" spans="1:19" x14ac:dyDescent="0.2">
      <c r="A327" s="4" t="s">
        <v>900</v>
      </c>
      <c r="B327" s="4" t="s">
        <v>918</v>
      </c>
      <c r="C327" s="4" t="s">
        <v>919</v>
      </c>
      <c r="D327" s="4" t="s">
        <v>920</v>
      </c>
      <c r="E327" s="5" t="s">
        <v>1225</v>
      </c>
      <c r="F327" s="4" t="s">
        <v>737</v>
      </c>
      <c r="G327" s="4"/>
      <c r="H327" s="10">
        <v>147288000141</v>
      </c>
      <c r="I327" s="4" t="s">
        <v>939</v>
      </c>
      <c r="J327" s="10">
        <v>147288000141</v>
      </c>
      <c r="K327" s="4" t="s">
        <v>940</v>
      </c>
      <c r="L327" s="4" t="s">
        <v>54</v>
      </c>
      <c r="M327" s="4" t="s">
        <v>941</v>
      </c>
      <c r="N327" s="10" t="s">
        <v>23</v>
      </c>
      <c r="O327" s="27">
        <v>3</v>
      </c>
      <c r="P327" s="19"/>
      <c r="Q327" s="19"/>
      <c r="R327" s="19"/>
      <c r="S327" s="17">
        <f t="shared" si="5"/>
        <v>0</v>
      </c>
    </row>
    <row r="328" spans="1:19" x14ac:dyDescent="0.2">
      <c r="A328" s="4" t="s">
        <v>900</v>
      </c>
      <c r="B328" s="4" t="s">
        <v>942</v>
      </c>
      <c r="C328" s="4" t="s">
        <v>943</v>
      </c>
      <c r="D328" s="4" t="s">
        <v>944</v>
      </c>
      <c r="E328" s="5" t="s">
        <v>1225</v>
      </c>
      <c r="F328" s="4" t="s">
        <v>737</v>
      </c>
      <c r="G328" s="4"/>
      <c r="H328" s="10">
        <v>147001053567</v>
      </c>
      <c r="I328" s="4" t="s">
        <v>945</v>
      </c>
      <c r="J328" s="10">
        <v>147001053567</v>
      </c>
      <c r="K328" s="4" t="s">
        <v>946</v>
      </c>
      <c r="L328" s="4" t="s">
        <v>54</v>
      </c>
      <c r="M328" s="4" t="s">
        <v>947</v>
      </c>
      <c r="N328" s="10" t="s">
        <v>23</v>
      </c>
      <c r="O328" s="27">
        <v>1</v>
      </c>
      <c r="P328" s="19"/>
      <c r="Q328" s="19"/>
      <c r="R328" s="19"/>
      <c r="S328" s="17">
        <f t="shared" si="5"/>
        <v>0</v>
      </c>
    </row>
    <row r="329" spans="1:19" x14ac:dyDescent="0.2">
      <c r="A329" s="4" t="s">
        <v>900</v>
      </c>
      <c r="B329" s="4" t="s">
        <v>942</v>
      </c>
      <c r="C329" s="4" t="s">
        <v>943</v>
      </c>
      <c r="D329" s="4" t="s">
        <v>944</v>
      </c>
      <c r="E329" s="5" t="s">
        <v>1225</v>
      </c>
      <c r="F329" s="4" t="s">
        <v>737</v>
      </c>
      <c r="G329" s="4"/>
      <c r="H329" s="10">
        <v>347001053671</v>
      </c>
      <c r="I329" s="4" t="s">
        <v>948</v>
      </c>
      <c r="J329" s="10">
        <v>347001053671</v>
      </c>
      <c r="K329" s="4" t="s">
        <v>949</v>
      </c>
      <c r="L329" s="4" t="s">
        <v>54</v>
      </c>
      <c r="M329" s="4" t="s">
        <v>950</v>
      </c>
      <c r="N329" s="10" t="s">
        <v>23</v>
      </c>
      <c r="O329" s="27">
        <v>1</v>
      </c>
      <c r="P329" s="19"/>
      <c r="Q329" s="19"/>
      <c r="R329" s="19"/>
      <c r="S329" s="17">
        <f t="shared" si="5"/>
        <v>0</v>
      </c>
    </row>
    <row r="330" spans="1:19" x14ac:dyDescent="0.2">
      <c r="A330" s="4" t="s">
        <v>900</v>
      </c>
      <c r="B330" s="4" t="s">
        <v>942</v>
      </c>
      <c r="C330" s="4" t="s">
        <v>943</v>
      </c>
      <c r="D330" s="4" t="s">
        <v>944</v>
      </c>
      <c r="E330" s="5" t="s">
        <v>1225</v>
      </c>
      <c r="F330" s="4" t="s">
        <v>737</v>
      </c>
      <c r="G330" s="4"/>
      <c r="H330" s="10">
        <v>147001053559</v>
      </c>
      <c r="I330" s="4" t="s">
        <v>951</v>
      </c>
      <c r="J330" s="10">
        <v>147001053559</v>
      </c>
      <c r="K330" s="4" t="s">
        <v>952</v>
      </c>
      <c r="L330" s="4" t="s">
        <v>54</v>
      </c>
      <c r="M330" s="4" t="s">
        <v>953</v>
      </c>
      <c r="N330" s="10" t="s">
        <v>23</v>
      </c>
      <c r="O330" s="27">
        <v>1</v>
      </c>
      <c r="P330" s="19"/>
      <c r="Q330" s="19"/>
      <c r="R330" s="19"/>
      <c r="S330" s="17">
        <f t="shared" si="5"/>
        <v>0</v>
      </c>
    </row>
    <row r="331" spans="1:19" x14ac:dyDescent="0.2">
      <c r="A331" s="4" t="s">
        <v>900</v>
      </c>
      <c r="B331" s="4" t="s">
        <v>942</v>
      </c>
      <c r="C331" s="4" t="s">
        <v>943</v>
      </c>
      <c r="D331" s="4" t="s">
        <v>944</v>
      </c>
      <c r="E331" s="5" t="s">
        <v>1225</v>
      </c>
      <c r="F331" s="4" t="s">
        <v>737</v>
      </c>
      <c r="G331" s="4"/>
      <c r="H331" s="10">
        <v>147001000188</v>
      </c>
      <c r="I331" s="4" t="s">
        <v>954</v>
      </c>
      <c r="J331" s="10">
        <v>147001000188</v>
      </c>
      <c r="K331" s="4" t="s">
        <v>954</v>
      </c>
      <c r="L331" s="4" t="s">
        <v>54</v>
      </c>
      <c r="M331" s="4" t="s">
        <v>955</v>
      </c>
      <c r="N331" s="10" t="s">
        <v>23</v>
      </c>
      <c r="O331" s="27">
        <v>2</v>
      </c>
      <c r="P331" s="19"/>
      <c r="Q331" s="19"/>
      <c r="R331" s="19"/>
      <c r="S331" s="17">
        <f t="shared" si="5"/>
        <v>0</v>
      </c>
    </row>
    <row r="332" spans="1:19" x14ac:dyDescent="0.2">
      <c r="A332" s="4" t="s">
        <v>900</v>
      </c>
      <c r="B332" s="4" t="s">
        <v>942</v>
      </c>
      <c r="C332" s="4" t="s">
        <v>943</v>
      </c>
      <c r="D332" s="4" t="s">
        <v>944</v>
      </c>
      <c r="E332" s="5" t="s">
        <v>1225</v>
      </c>
      <c r="F332" s="4" t="s">
        <v>737</v>
      </c>
      <c r="G332" s="4"/>
      <c r="H332" s="10">
        <v>147001005481</v>
      </c>
      <c r="I332" s="4" t="s">
        <v>956</v>
      </c>
      <c r="J332" s="10">
        <v>147001052539</v>
      </c>
      <c r="K332" s="4" t="s">
        <v>957</v>
      </c>
      <c r="L332" s="4" t="s">
        <v>53</v>
      </c>
      <c r="M332" s="4" t="s">
        <v>958</v>
      </c>
      <c r="N332" s="10" t="s">
        <v>23</v>
      </c>
      <c r="O332" s="27">
        <v>1</v>
      </c>
      <c r="P332" s="19"/>
      <c r="Q332" s="19"/>
      <c r="R332" s="19"/>
      <c r="S332" s="17">
        <f t="shared" si="5"/>
        <v>0</v>
      </c>
    </row>
    <row r="333" spans="1:19" x14ac:dyDescent="0.2">
      <c r="A333" s="4" t="s">
        <v>900</v>
      </c>
      <c r="B333" s="4" t="s">
        <v>942</v>
      </c>
      <c r="C333" s="4" t="s">
        <v>943</v>
      </c>
      <c r="D333" s="4" t="s">
        <v>944</v>
      </c>
      <c r="E333" s="5" t="s">
        <v>1225</v>
      </c>
      <c r="F333" s="4" t="s">
        <v>737</v>
      </c>
      <c r="G333" s="4"/>
      <c r="H333" s="10">
        <v>147001001036</v>
      </c>
      <c r="I333" s="4" t="s">
        <v>959</v>
      </c>
      <c r="J333" s="10">
        <v>147001001036</v>
      </c>
      <c r="K333" s="4" t="s">
        <v>959</v>
      </c>
      <c r="L333" s="4" t="s">
        <v>54</v>
      </c>
      <c r="M333" s="4" t="s">
        <v>960</v>
      </c>
      <c r="N333" s="10" t="s">
        <v>23</v>
      </c>
      <c r="O333" s="27">
        <v>2</v>
      </c>
      <c r="P333" s="19"/>
      <c r="Q333" s="19"/>
      <c r="R333" s="19"/>
      <c r="S333" s="17">
        <f t="shared" si="5"/>
        <v>0</v>
      </c>
    </row>
    <row r="334" spans="1:19" x14ac:dyDescent="0.2">
      <c r="A334" s="4" t="s">
        <v>900</v>
      </c>
      <c r="B334" s="4" t="s">
        <v>942</v>
      </c>
      <c r="C334" s="4" t="s">
        <v>943</v>
      </c>
      <c r="D334" s="4" t="s">
        <v>944</v>
      </c>
      <c r="E334" s="5" t="s">
        <v>1225</v>
      </c>
      <c r="F334" s="4" t="s">
        <v>737</v>
      </c>
      <c r="G334" s="4"/>
      <c r="H334" s="10">
        <v>147001003926</v>
      </c>
      <c r="I334" s="4" t="s">
        <v>961</v>
      </c>
      <c r="J334" s="10">
        <v>147001003926</v>
      </c>
      <c r="K334" s="4" t="s">
        <v>962</v>
      </c>
      <c r="L334" s="4" t="s">
        <v>54</v>
      </c>
      <c r="M334" s="4" t="s">
        <v>963</v>
      </c>
      <c r="N334" s="10" t="s">
        <v>23</v>
      </c>
      <c r="O334" s="27">
        <v>1</v>
      </c>
      <c r="P334" s="19"/>
      <c r="Q334" s="19"/>
      <c r="R334" s="19"/>
      <c r="S334" s="17">
        <f t="shared" si="5"/>
        <v>0</v>
      </c>
    </row>
    <row r="335" spans="1:19" x14ac:dyDescent="0.2">
      <c r="A335" s="4" t="s">
        <v>900</v>
      </c>
      <c r="B335" s="4" t="s">
        <v>942</v>
      </c>
      <c r="C335" s="4" t="s">
        <v>943</v>
      </c>
      <c r="D335" s="4" t="s">
        <v>944</v>
      </c>
      <c r="E335" s="5" t="s">
        <v>1225</v>
      </c>
      <c r="F335" s="4" t="s">
        <v>737</v>
      </c>
      <c r="G335" s="4"/>
      <c r="H335" s="10">
        <v>147001051262</v>
      </c>
      <c r="I335" s="4" t="s">
        <v>964</v>
      </c>
      <c r="J335" s="10">
        <v>147001007093</v>
      </c>
      <c r="K335" s="4" t="s">
        <v>965</v>
      </c>
      <c r="L335" s="4" t="s">
        <v>53</v>
      </c>
      <c r="M335" s="4" t="s">
        <v>966</v>
      </c>
      <c r="N335" s="10" t="s">
        <v>23</v>
      </c>
      <c r="O335" s="27">
        <v>1</v>
      </c>
      <c r="P335" s="19"/>
      <c r="Q335" s="19"/>
      <c r="R335" s="19"/>
      <c r="S335" s="17">
        <f t="shared" si="5"/>
        <v>0</v>
      </c>
    </row>
    <row r="336" spans="1:19" x14ac:dyDescent="0.2">
      <c r="A336" s="4" t="s">
        <v>900</v>
      </c>
      <c r="B336" s="4" t="s">
        <v>942</v>
      </c>
      <c r="C336" s="4" t="s">
        <v>943</v>
      </c>
      <c r="D336" s="4" t="s">
        <v>944</v>
      </c>
      <c r="E336" s="5" t="s">
        <v>1225</v>
      </c>
      <c r="F336" s="4" t="s">
        <v>737</v>
      </c>
      <c r="G336" s="4"/>
      <c r="H336" s="10">
        <v>147001000455</v>
      </c>
      <c r="I336" s="4" t="s">
        <v>967</v>
      </c>
      <c r="J336" s="10">
        <v>147001000455</v>
      </c>
      <c r="K336" s="4" t="s">
        <v>968</v>
      </c>
      <c r="L336" s="4" t="s">
        <v>54</v>
      </c>
      <c r="M336" s="4" t="s">
        <v>969</v>
      </c>
      <c r="N336" s="10" t="s">
        <v>23</v>
      </c>
      <c r="O336" s="27">
        <v>2</v>
      </c>
      <c r="P336" s="19"/>
      <c r="Q336" s="19"/>
      <c r="R336" s="19"/>
      <c r="S336" s="17">
        <f t="shared" si="5"/>
        <v>0</v>
      </c>
    </row>
    <row r="337" spans="1:19" x14ac:dyDescent="0.2">
      <c r="A337" s="4" t="s">
        <v>900</v>
      </c>
      <c r="B337" s="4" t="s">
        <v>942</v>
      </c>
      <c r="C337" s="4" t="s">
        <v>943</v>
      </c>
      <c r="D337" s="4" t="s">
        <v>944</v>
      </c>
      <c r="E337" s="5" t="s">
        <v>1225</v>
      </c>
      <c r="F337" s="4" t="s">
        <v>737</v>
      </c>
      <c r="G337" s="4"/>
      <c r="H337" s="10">
        <v>147001001800</v>
      </c>
      <c r="I337" s="4" t="s">
        <v>970</v>
      </c>
      <c r="J337" s="10">
        <v>147001000226</v>
      </c>
      <c r="K337" s="4" t="s">
        <v>971</v>
      </c>
      <c r="L337" s="4" t="s">
        <v>53</v>
      </c>
      <c r="M337" s="4" t="s">
        <v>972</v>
      </c>
      <c r="N337" s="10" t="s">
        <v>23</v>
      </c>
      <c r="O337" s="27">
        <v>2</v>
      </c>
      <c r="P337" s="19"/>
      <c r="Q337" s="19"/>
      <c r="R337" s="19"/>
      <c r="S337" s="17">
        <f t="shared" si="5"/>
        <v>0</v>
      </c>
    </row>
    <row r="338" spans="1:19" x14ac:dyDescent="0.2">
      <c r="A338" s="4" t="s">
        <v>900</v>
      </c>
      <c r="B338" s="4" t="s">
        <v>942</v>
      </c>
      <c r="C338" s="4" t="s">
        <v>943</v>
      </c>
      <c r="D338" s="4" t="s">
        <v>944</v>
      </c>
      <c r="E338" s="5" t="s">
        <v>1225</v>
      </c>
      <c r="F338" s="4" t="s">
        <v>737</v>
      </c>
      <c r="G338" s="4"/>
      <c r="H338" s="10">
        <v>147001051238</v>
      </c>
      <c r="I338" s="4" t="s">
        <v>973</v>
      </c>
      <c r="J338" s="10">
        <v>147001004744</v>
      </c>
      <c r="K338" s="4" t="s">
        <v>974</v>
      </c>
      <c r="L338" s="4" t="s">
        <v>53</v>
      </c>
      <c r="M338" s="4" t="s">
        <v>975</v>
      </c>
      <c r="N338" s="10" t="s">
        <v>23</v>
      </c>
      <c r="O338" s="27">
        <v>5</v>
      </c>
      <c r="P338" s="19"/>
      <c r="Q338" s="19"/>
      <c r="R338" s="19"/>
      <c r="S338" s="17">
        <f t="shared" si="5"/>
        <v>0</v>
      </c>
    </row>
    <row r="339" spans="1:19" x14ac:dyDescent="0.2">
      <c r="A339" s="4" t="s">
        <v>900</v>
      </c>
      <c r="B339" s="4" t="s">
        <v>942</v>
      </c>
      <c r="C339" s="4" t="s">
        <v>943</v>
      </c>
      <c r="D339" s="4" t="s">
        <v>944</v>
      </c>
      <c r="E339" s="5" t="s">
        <v>1225</v>
      </c>
      <c r="F339" s="4" t="s">
        <v>737</v>
      </c>
      <c r="G339" s="4"/>
      <c r="H339" s="10">
        <v>147001051238</v>
      </c>
      <c r="I339" s="4" t="s">
        <v>973</v>
      </c>
      <c r="J339" s="10">
        <v>147001006780</v>
      </c>
      <c r="K339" s="4" t="s">
        <v>976</v>
      </c>
      <c r="L339" s="4" t="s">
        <v>53</v>
      </c>
      <c r="M339" s="4" t="s">
        <v>977</v>
      </c>
      <c r="N339" s="10" t="s">
        <v>23</v>
      </c>
      <c r="O339" s="27">
        <v>2</v>
      </c>
      <c r="P339" s="19"/>
      <c r="Q339" s="19"/>
      <c r="R339" s="19"/>
      <c r="S339" s="17">
        <f t="shared" si="5"/>
        <v>0</v>
      </c>
    </row>
    <row r="340" spans="1:19" x14ac:dyDescent="0.2">
      <c r="A340" s="4" t="s">
        <v>900</v>
      </c>
      <c r="B340" s="4" t="s">
        <v>942</v>
      </c>
      <c r="C340" s="4" t="s">
        <v>943</v>
      </c>
      <c r="D340" s="4" t="s">
        <v>944</v>
      </c>
      <c r="E340" s="5" t="s">
        <v>1225</v>
      </c>
      <c r="F340" s="4" t="s">
        <v>737</v>
      </c>
      <c r="G340" s="4"/>
      <c r="H340" s="10">
        <v>147001051238</v>
      </c>
      <c r="I340" s="4" t="s">
        <v>973</v>
      </c>
      <c r="J340" s="10">
        <v>147001000277</v>
      </c>
      <c r="K340" s="4" t="s">
        <v>978</v>
      </c>
      <c r="L340" s="4" t="s">
        <v>53</v>
      </c>
      <c r="M340" s="4" t="s">
        <v>979</v>
      </c>
      <c r="N340" s="10" t="s">
        <v>23</v>
      </c>
      <c r="O340" s="27">
        <v>1</v>
      </c>
      <c r="P340" s="19"/>
      <c r="Q340" s="19"/>
      <c r="R340" s="19"/>
      <c r="S340" s="17">
        <f t="shared" si="5"/>
        <v>0</v>
      </c>
    </row>
    <row r="341" spans="1:19" x14ac:dyDescent="0.2">
      <c r="A341" s="4" t="s">
        <v>900</v>
      </c>
      <c r="B341" s="4" t="s">
        <v>942</v>
      </c>
      <c r="C341" s="4" t="s">
        <v>943</v>
      </c>
      <c r="D341" s="4" t="s">
        <v>944</v>
      </c>
      <c r="E341" s="5" t="s">
        <v>1225</v>
      </c>
      <c r="F341" s="4" t="s">
        <v>737</v>
      </c>
      <c r="G341" s="4"/>
      <c r="H341" s="10">
        <v>147001051238</v>
      </c>
      <c r="I341" s="4" t="s">
        <v>973</v>
      </c>
      <c r="J341" s="10">
        <v>147001000081</v>
      </c>
      <c r="K341" s="4" t="s">
        <v>980</v>
      </c>
      <c r="L341" s="4" t="s">
        <v>53</v>
      </c>
      <c r="M341" s="4" t="s">
        <v>981</v>
      </c>
      <c r="N341" s="10" t="s">
        <v>23</v>
      </c>
      <c r="O341" s="27">
        <v>1</v>
      </c>
      <c r="P341" s="19"/>
      <c r="Q341" s="19"/>
      <c r="R341" s="19"/>
      <c r="S341" s="17">
        <f t="shared" si="5"/>
        <v>0</v>
      </c>
    </row>
    <row r="342" spans="1:19" x14ac:dyDescent="0.2">
      <c r="A342" s="4" t="s">
        <v>900</v>
      </c>
      <c r="B342" s="4" t="s">
        <v>942</v>
      </c>
      <c r="C342" s="4" t="s">
        <v>943</v>
      </c>
      <c r="D342" s="4" t="s">
        <v>944</v>
      </c>
      <c r="E342" s="5" t="s">
        <v>1225</v>
      </c>
      <c r="F342" s="4" t="s">
        <v>737</v>
      </c>
      <c r="G342" s="4"/>
      <c r="H342" s="10">
        <v>247001006598</v>
      </c>
      <c r="I342" s="4" t="s">
        <v>982</v>
      </c>
      <c r="J342" s="10">
        <v>147001053176</v>
      </c>
      <c r="K342" s="4" t="s">
        <v>983</v>
      </c>
      <c r="L342" s="4" t="s">
        <v>53</v>
      </c>
      <c r="M342" s="4" t="s">
        <v>984</v>
      </c>
      <c r="N342" s="10" t="s">
        <v>23</v>
      </c>
      <c r="O342" s="27">
        <v>1</v>
      </c>
      <c r="P342" s="19"/>
      <c r="Q342" s="19"/>
      <c r="R342" s="19"/>
      <c r="S342" s="17">
        <f t="shared" si="5"/>
        <v>0</v>
      </c>
    </row>
    <row r="343" spans="1:19" x14ac:dyDescent="0.2">
      <c r="A343" s="4" t="s">
        <v>900</v>
      </c>
      <c r="B343" s="4" t="s">
        <v>942</v>
      </c>
      <c r="C343" s="4" t="s">
        <v>943</v>
      </c>
      <c r="D343" s="4" t="s">
        <v>944</v>
      </c>
      <c r="E343" s="5" t="s">
        <v>1225</v>
      </c>
      <c r="F343" s="4" t="s">
        <v>737</v>
      </c>
      <c r="G343" s="4"/>
      <c r="H343" s="10">
        <v>147001000307</v>
      </c>
      <c r="I343" s="4" t="s">
        <v>985</v>
      </c>
      <c r="J343" s="10">
        <v>147001000366</v>
      </c>
      <c r="K343" s="4" t="s">
        <v>986</v>
      </c>
      <c r="L343" s="4" t="s">
        <v>53</v>
      </c>
      <c r="M343" s="4" t="s">
        <v>987</v>
      </c>
      <c r="N343" s="10" t="s">
        <v>23</v>
      </c>
      <c r="O343" s="27">
        <v>2</v>
      </c>
      <c r="P343" s="19"/>
      <c r="Q343" s="19"/>
      <c r="R343" s="19"/>
      <c r="S343" s="17">
        <f t="shared" si="5"/>
        <v>0</v>
      </c>
    </row>
    <row r="344" spans="1:19" x14ac:dyDescent="0.2">
      <c r="A344" s="4" t="s">
        <v>900</v>
      </c>
      <c r="B344" s="4" t="s">
        <v>942</v>
      </c>
      <c r="C344" s="4" t="s">
        <v>943</v>
      </c>
      <c r="D344" s="4" t="s">
        <v>944</v>
      </c>
      <c r="E344" s="5" t="s">
        <v>1225</v>
      </c>
      <c r="F344" s="4" t="s">
        <v>737</v>
      </c>
      <c r="G344" s="4"/>
      <c r="H344" s="10">
        <v>147001000307</v>
      </c>
      <c r="I344" s="4" t="s">
        <v>985</v>
      </c>
      <c r="J344" s="10">
        <v>147001000374</v>
      </c>
      <c r="K344" s="4" t="s">
        <v>988</v>
      </c>
      <c r="L344" s="4" t="s">
        <v>53</v>
      </c>
      <c r="M344" s="4" t="s">
        <v>989</v>
      </c>
      <c r="N344" s="10" t="s">
        <v>23</v>
      </c>
      <c r="O344" s="27">
        <v>1</v>
      </c>
      <c r="P344" s="19"/>
      <c r="Q344" s="19"/>
      <c r="R344" s="19"/>
      <c r="S344" s="17">
        <f t="shared" si="5"/>
        <v>0</v>
      </c>
    </row>
    <row r="345" spans="1:19" x14ac:dyDescent="0.2">
      <c r="A345" s="4" t="s">
        <v>900</v>
      </c>
      <c r="B345" s="4" t="s">
        <v>942</v>
      </c>
      <c r="C345" s="4" t="s">
        <v>943</v>
      </c>
      <c r="D345" s="4" t="s">
        <v>944</v>
      </c>
      <c r="E345" s="5" t="s">
        <v>1225</v>
      </c>
      <c r="F345" s="4" t="s">
        <v>737</v>
      </c>
      <c r="G345" s="4"/>
      <c r="H345" s="10">
        <v>147001004094</v>
      </c>
      <c r="I345" s="4" t="s">
        <v>990</v>
      </c>
      <c r="J345" s="10">
        <v>147001000421</v>
      </c>
      <c r="K345" s="4" t="s">
        <v>991</v>
      </c>
      <c r="L345" s="4" t="s">
        <v>53</v>
      </c>
      <c r="M345" s="4" t="s">
        <v>992</v>
      </c>
      <c r="N345" s="10" t="s">
        <v>23</v>
      </c>
      <c r="O345" s="27">
        <v>1</v>
      </c>
      <c r="P345" s="19"/>
      <c r="Q345" s="19"/>
      <c r="R345" s="19"/>
      <c r="S345" s="17">
        <f t="shared" si="5"/>
        <v>0</v>
      </c>
    </row>
    <row r="346" spans="1:19" x14ac:dyDescent="0.2">
      <c r="A346" s="4" t="s">
        <v>900</v>
      </c>
      <c r="B346" s="4" t="s">
        <v>942</v>
      </c>
      <c r="C346" s="4" t="s">
        <v>943</v>
      </c>
      <c r="D346" s="4" t="s">
        <v>944</v>
      </c>
      <c r="E346" s="5" t="s">
        <v>1225</v>
      </c>
      <c r="F346" s="4" t="s">
        <v>737</v>
      </c>
      <c r="G346" s="4"/>
      <c r="H346" s="10">
        <v>147001004094</v>
      </c>
      <c r="I346" s="4" t="s">
        <v>990</v>
      </c>
      <c r="J346" s="10">
        <v>147001004426</v>
      </c>
      <c r="K346" s="4" t="s">
        <v>993</v>
      </c>
      <c r="L346" s="4" t="s">
        <v>53</v>
      </c>
      <c r="M346" s="4" t="s">
        <v>994</v>
      </c>
      <c r="N346" s="10" t="s">
        <v>23</v>
      </c>
      <c r="O346" s="27">
        <v>1</v>
      </c>
      <c r="P346" s="19"/>
      <c r="Q346" s="19"/>
      <c r="R346" s="19"/>
      <c r="S346" s="17">
        <f t="shared" si="5"/>
        <v>0</v>
      </c>
    </row>
    <row r="347" spans="1:19" x14ac:dyDescent="0.2">
      <c r="A347" s="4" t="s">
        <v>900</v>
      </c>
      <c r="B347" s="4" t="s">
        <v>942</v>
      </c>
      <c r="C347" s="4" t="s">
        <v>943</v>
      </c>
      <c r="D347" s="4" t="s">
        <v>944</v>
      </c>
      <c r="E347" s="5" t="s">
        <v>1225</v>
      </c>
      <c r="F347" s="4" t="s">
        <v>737</v>
      </c>
      <c r="G347" s="4"/>
      <c r="H347" s="10">
        <v>147001051360</v>
      </c>
      <c r="I347" s="4" t="s">
        <v>995</v>
      </c>
      <c r="J347" s="10">
        <v>147001051360</v>
      </c>
      <c r="K347" s="4" t="s">
        <v>996</v>
      </c>
      <c r="L347" s="4" t="s">
        <v>54</v>
      </c>
      <c r="M347" s="4" t="s">
        <v>997</v>
      </c>
      <c r="N347" s="10" t="s">
        <v>23</v>
      </c>
      <c r="O347" s="27">
        <v>1</v>
      </c>
      <c r="P347" s="19"/>
      <c r="Q347" s="19"/>
      <c r="R347" s="19"/>
      <c r="S347" s="17">
        <f t="shared" si="5"/>
        <v>0</v>
      </c>
    </row>
    <row r="348" spans="1:19" x14ac:dyDescent="0.2">
      <c r="A348" s="4" t="s">
        <v>900</v>
      </c>
      <c r="B348" s="4" t="s">
        <v>942</v>
      </c>
      <c r="C348" s="4" t="s">
        <v>943</v>
      </c>
      <c r="D348" s="4" t="s">
        <v>944</v>
      </c>
      <c r="E348" s="5" t="s">
        <v>1225</v>
      </c>
      <c r="F348" s="4" t="s">
        <v>737</v>
      </c>
      <c r="G348" s="4"/>
      <c r="H348" s="10">
        <v>147001053133</v>
      </c>
      <c r="I348" s="4" t="s">
        <v>998</v>
      </c>
      <c r="J348" s="10">
        <v>147001004078</v>
      </c>
      <c r="K348" s="4" t="s">
        <v>999</v>
      </c>
      <c r="L348" s="4" t="s">
        <v>53</v>
      </c>
      <c r="M348" s="4" t="s">
        <v>1000</v>
      </c>
      <c r="N348" s="10" t="s">
        <v>23</v>
      </c>
      <c r="O348" s="27">
        <v>1</v>
      </c>
      <c r="P348" s="19"/>
      <c r="Q348" s="19"/>
      <c r="R348" s="19"/>
      <c r="S348" s="17">
        <f t="shared" si="5"/>
        <v>0</v>
      </c>
    </row>
    <row r="349" spans="1:19" x14ac:dyDescent="0.2">
      <c r="A349" s="4" t="s">
        <v>900</v>
      </c>
      <c r="B349" s="4" t="s">
        <v>942</v>
      </c>
      <c r="C349" s="4" t="s">
        <v>943</v>
      </c>
      <c r="D349" s="4" t="s">
        <v>944</v>
      </c>
      <c r="E349" s="5" t="s">
        <v>1225</v>
      </c>
      <c r="F349" s="4" t="s">
        <v>737</v>
      </c>
      <c r="G349" s="4"/>
      <c r="H349" s="10">
        <v>147001000285</v>
      </c>
      <c r="I349" s="4" t="s">
        <v>1001</v>
      </c>
      <c r="J349" s="10">
        <v>147001000480</v>
      </c>
      <c r="K349" s="4" t="s">
        <v>1002</v>
      </c>
      <c r="L349" s="4" t="s">
        <v>53</v>
      </c>
      <c r="M349" s="4" t="s">
        <v>1003</v>
      </c>
      <c r="N349" s="10" t="s">
        <v>23</v>
      </c>
      <c r="O349" s="27">
        <v>1</v>
      </c>
      <c r="P349" s="19"/>
      <c r="Q349" s="19"/>
      <c r="R349" s="19"/>
      <c r="S349" s="17">
        <f t="shared" si="5"/>
        <v>0</v>
      </c>
    </row>
    <row r="350" spans="1:19" x14ac:dyDescent="0.2">
      <c r="A350" s="4" t="s">
        <v>900</v>
      </c>
      <c r="B350" s="4" t="s">
        <v>942</v>
      </c>
      <c r="C350" s="4" t="s">
        <v>943</v>
      </c>
      <c r="D350" s="4" t="s">
        <v>944</v>
      </c>
      <c r="E350" s="5" t="s">
        <v>1225</v>
      </c>
      <c r="F350" s="4" t="s">
        <v>737</v>
      </c>
      <c r="G350" s="4"/>
      <c r="H350" s="10">
        <v>147001052600</v>
      </c>
      <c r="I350" s="4" t="s">
        <v>1004</v>
      </c>
      <c r="J350" s="10">
        <v>147001052600</v>
      </c>
      <c r="K350" s="4" t="s">
        <v>1005</v>
      </c>
      <c r="L350" s="4" t="s">
        <v>54</v>
      </c>
      <c r="M350" s="4" t="s">
        <v>1006</v>
      </c>
      <c r="N350" s="10" t="s">
        <v>23</v>
      </c>
      <c r="O350" s="27">
        <v>2</v>
      </c>
      <c r="P350" s="19"/>
      <c r="Q350" s="19"/>
      <c r="R350" s="19"/>
      <c r="S350" s="17">
        <f t="shared" si="5"/>
        <v>0</v>
      </c>
    </row>
    <row r="351" spans="1:19" x14ac:dyDescent="0.2">
      <c r="A351" s="4" t="s">
        <v>900</v>
      </c>
      <c r="B351" s="4" t="s">
        <v>942</v>
      </c>
      <c r="C351" s="4" t="s">
        <v>943</v>
      </c>
      <c r="D351" s="4" t="s">
        <v>944</v>
      </c>
      <c r="E351" s="5" t="s">
        <v>1225</v>
      </c>
      <c r="F351" s="4" t="s">
        <v>737</v>
      </c>
      <c r="G351" s="4"/>
      <c r="H351" s="10">
        <v>147001052600</v>
      </c>
      <c r="I351" s="4" t="s">
        <v>1004</v>
      </c>
      <c r="J351" s="10">
        <v>147001053451</v>
      </c>
      <c r="K351" s="4" t="s">
        <v>1007</v>
      </c>
      <c r="L351" s="4" t="s">
        <v>53</v>
      </c>
      <c r="M351" s="4" t="s">
        <v>1008</v>
      </c>
      <c r="N351" s="10" t="s">
        <v>23</v>
      </c>
      <c r="O351" s="27">
        <v>2</v>
      </c>
      <c r="P351" s="19"/>
      <c r="Q351" s="19"/>
      <c r="R351" s="19"/>
      <c r="S351" s="17">
        <f t="shared" si="5"/>
        <v>0</v>
      </c>
    </row>
    <row r="352" spans="1:19" x14ac:dyDescent="0.2">
      <c r="A352" s="4" t="s">
        <v>900</v>
      </c>
      <c r="B352" s="4" t="s">
        <v>942</v>
      </c>
      <c r="C352" s="4" t="s">
        <v>943</v>
      </c>
      <c r="D352" s="4" t="s">
        <v>944</v>
      </c>
      <c r="E352" s="5" t="s">
        <v>1225</v>
      </c>
      <c r="F352" s="4" t="s">
        <v>737</v>
      </c>
      <c r="G352" s="4"/>
      <c r="H352" s="10">
        <v>147001006500</v>
      </c>
      <c r="I352" s="4" t="s">
        <v>1009</v>
      </c>
      <c r="J352" s="10">
        <v>147001006810</v>
      </c>
      <c r="K352" s="4" t="s">
        <v>1010</v>
      </c>
      <c r="L352" s="4" t="s">
        <v>53</v>
      </c>
      <c r="M352" s="4" t="s">
        <v>1011</v>
      </c>
      <c r="N352" s="10" t="s">
        <v>23</v>
      </c>
      <c r="O352" s="27">
        <v>3</v>
      </c>
      <c r="P352" s="19"/>
      <c r="Q352" s="19"/>
      <c r="R352" s="19"/>
      <c r="S352" s="17">
        <f t="shared" si="5"/>
        <v>0</v>
      </c>
    </row>
    <row r="353" spans="1:19" x14ac:dyDescent="0.2">
      <c r="A353" s="4" t="s">
        <v>900</v>
      </c>
      <c r="B353" s="4" t="s">
        <v>942</v>
      </c>
      <c r="C353" s="4" t="s">
        <v>943</v>
      </c>
      <c r="D353" s="4" t="s">
        <v>944</v>
      </c>
      <c r="E353" s="5" t="s">
        <v>1225</v>
      </c>
      <c r="F353" s="4" t="s">
        <v>737</v>
      </c>
      <c r="G353" s="4"/>
      <c r="H353" s="10">
        <v>147001006500</v>
      </c>
      <c r="I353" s="4" t="s">
        <v>1009</v>
      </c>
      <c r="J353" s="10">
        <v>147001800354</v>
      </c>
      <c r="K353" s="4" t="s">
        <v>1012</v>
      </c>
      <c r="L353" s="4" t="s">
        <v>53</v>
      </c>
      <c r="M353" s="4" t="s">
        <v>1013</v>
      </c>
      <c r="N353" s="10" t="s">
        <v>22</v>
      </c>
      <c r="O353" s="27">
        <v>1.44</v>
      </c>
      <c r="P353" s="19"/>
      <c r="Q353" s="19"/>
      <c r="R353" s="19"/>
      <c r="S353" s="17">
        <f t="shared" si="5"/>
        <v>0</v>
      </c>
    </row>
    <row r="354" spans="1:19" x14ac:dyDescent="0.2">
      <c r="A354" s="4" t="s">
        <v>900</v>
      </c>
      <c r="B354" s="4" t="s">
        <v>942</v>
      </c>
      <c r="C354" s="4" t="s">
        <v>943</v>
      </c>
      <c r="D354" s="4" t="s">
        <v>944</v>
      </c>
      <c r="E354" s="5" t="s">
        <v>1225</v>
      </c>
      <c r="F354" s="4" t="s">
        <v>737</v>
      </c>
      <c r="G354" s="4"/>
      <c r="H354" s="10">
        <v>147001006500</v>
      </c>
      <c r="I354" s="4" t="s">
        <v>1009</v>
      </c>
      <c r="J354" s="10">
        <v>147001800362</v>
      </c>
      <c r="K354" s="4" t="s">
        <v>1014</v>
      </c>
      <c r="L354" s="4" t="s">
        <v>53</v>
      </c>
      <c r="M354" s="4" t="s">
        <v>1015</v>
      </c>
      <c r="N354" s="10" t="s">
        <v>22</v>
      </c>
      <c r="O354" s="27">
        <v>1</v>
      </c>
      <c r="P354" s="19"/>
      <c r="Q354" s="19"/>
      <c r="R354" s="19"/>
      <c r="S354" s="17">
        <f t="shared" si="5"/>
        <v>0</v>
      </c>
    </row>
    <row r="355" spans="1:19" x14ac:dyDescent="0.2">
      <c r="A355" s="4" t="s">
        <v>900</v>
      </c>
      <c r="B355" s="4" t="s">
        <v>942</v>
      </c>
      <c r="C355" s="4" t="s">
        <v>943</v>
      </c>
      <c r="D355" s="4" t="s">
        <v>944</v>
      </c>
      <c r="E355" s="5" t="s">
        <v>1225</v>
      </c>
      <c r="F355" s="4" t="s">
        <v>737</v>
      </c>
      <c r="G355" s="4"/>
      <c r="H355" s="10">
        <v>347001005138</v>
      </c>
      <c r="I355" s="4" t="s">
        <v>1016</v>
      </c>
      <c r="J355" s="10">
        <v>147001003802</v>
      </c>
      <c r="K355" s="4" t="s">
        <v>1017</v>
      </c>
      <c r="L355" s="4" t="s">
        <v>53</v>
      </c>
      <c r="M355" s="4" t="s">
        <v>1018</v>
      </c>
      <c r="N355" s="10" t="s">
        <v>23</v>
      </c>
      <c r="O355" s="27">
        <v>1</v>
      </c>
      <c r="P355" s="19"/>
      <c r="Q355" s="19"/>
      <c r="R355" s="19"/>
      <c r="S355" s="17">
        <f t="shared" si="5"/>
        <v>0</v>
      </c>
    </row>
    <row r="356" spans="1:19" x14ac:dyDescent="0.2">
      <c r="A356" s="4" t="s">
        <v>900</v>
      </c>
      <c r="B356" s="4" t="s">
        <v>942</v>
      </c>
      <c r="C356" s="4" t="s">
        <v>943</v>
      </c>
      <c r="D356" s="4" t="s">
        <v>944</v>
      </c>
      <c r="E356" s="5" t="s">
        <v>1225</v>
      </c>
      <c r="F356" s="4" t="s">
        <v>737</v>
      </c>
      <c r="G356" s="4"/>
      <c r="H356" s="10">
        <v>147001003373</v>
      </c>
      <c r="I356" s="4" t="s">
        <v>1019</v>
      </c>
      <c r="J356" s="10">
        <v>147001003373</v>
      </c>
      <c r="K356" s="4" t="s">
        <v>1020</v>
      </c>
      <c r="L356" s="4" t="s">
        <v>54</v>
      </c>
      <c r="M356" s="4" t="s">
        <v>1021</v>
      </c>
      <c r="N356" s="10" t="s">
        <v>23</v>
      </c>
      <c r="O356" s="27">
        <v>2</v>
      </c>
      <c r="P356" s="19"/>
      <c r="Q356" s="19"/>
      <c r="R356" s="19"/>
      <c r="S356" s="17">
        <f t="shared" si="5"/>
        <v>0</v>
      </c>
    </row>
    <row r="357" spans="1:19" x14ac:dyDescent="0.2">
      <c r="A357" s="4" t="s">
        <v>900</v>
      </c>
      <c r="B357" s="4" t="s">
        <v>942</v>
      </c>
      <c r="C357" s="4" t="s">
        <v>943</v>
      </c>
      <c r="D357" s="4" t="s">
        <v>944</v>
      </c>
      <c r="E357" s="5" t="s">
        <v>1225</v>
      </c>
      <c r="F357" s="4" t="s">
        <v>737</v>
      </c>
      <c r="G357" s="4"/>
      <c r="H357" s="10">
        <v>147001003373</v>
      </c>
      <c r="I357" s="4" t="s">
        <v>1019</v>
      </c>
      <c r="J357" s="10">
        <v>147001050851</v>
      </c>
      <c r="K357" s="4" t="s">
        <v>1022</v>
      </c>
      <c r="L357" s="4" t="s">
        <v>53</v>
      </c>
      <c r="M357" s="4" t="s">
        <v>1023</v>
      </c>
      <c r="N357" s="10" t="s">
        <v>23</v>
      </c>
      <c r="O357" s="27">
        <v>2</v>
      </c>
      <c r="P357" s="19"/>
      <c r="Q357" s="19"/>
      <c r="R357" s="19"/>
      <c r="S357" s="17">
        <f t="shared" si="5"/>
        <v>0</v>
      </c>
    </row>
    <row r="358" spans="1:19" x14ac:dyDescent="0.2">
      <c r="A358" s="4" t="s">
        <v>900</v>
      </c>
      <c r="B358" s="4" t="s">
        <v>942</v>
      </c>
      <c r="C358" s="4" t="s">
        <v>943</v>
      </c>
      <c r="D358" s="4" t="s">
        <v>944</v>
      </c>
      <c r="E358" s="5" t="s">
        <v>1225</v>
      </c>
      <c r="F358" s="4" t="s">
        <v>737</v>
      </c>
      <c r="G358" s="4"/>
      <c r="H358" s="10">
        <v>147001003373</v>
      </c>
      <c r="I358" s="4" t="s">
        <v>1019</v>
      </c>
      <c r="J358" s="10">
        <v>147001006275</v>
      </c>
      <c r="K358" s="4" t="s">
        <v>1024</v>
      </c>
      <c r="L358" s="4" t="s">
        <v>53</v>
      </c>
      <c r="M358" s="4" t="s">
        <v>1025</v>
      </c>
      <c r="N358" s="10" t="s">
        <v>23</v>
      </c>
      <c r="O358" s="27">
        <v>1</v>
      </c>
      <c r="P358" s="19"/>
      <c r="Q358" s="19"/>
      <c r="R358" s="19"/>
      <c r="S358" s="17">
        <f t="shared" si="5"/>
        <v>0</v>
      </c>
    </row>
    <row r="359" spans="1:19" x14ac:dyDescent="0.2">
      <c r="A359" s="4" t="s">
        <v>900</v>
      </c>
      <c r="B359" s="4" t="s">
        <v>942</v>
      </c>
      <c r="C359" s="4" t="s">
        <v>943</v>
      </c>
      <c r="D359" s="4" t="s">
        <v>944</v>
      </c>
      <c r="E359" s="5" t="s">
        <v>1225</v>
      </c>
      <c r="F359" s="4" t="s">
        <v>737</v>
      </c>
      <c r="G359" s="4"/>
      <c r="H359" s="10">
        <v>347001001337</v>
      </c>
      <c r="I359" s="4" t="s">
        <v>1026</v>
      </c>
      <c r="J359" s="10">
        <v>247001051909</v>
      </c>
      <c r="K359" s="4" t="s">
        <v>1027</v>
      </c>
      <c r="L359" s="4" t="s">
        <v>53</v>
      </c>
      <c r="M359" s="4" t="s">
        <v>1028</v>
      </c>
      <c r="N359" s="10" t="s">
        <v>22</v>
      </c>
      <c r="O359" s="27">
        <v>1</v>
      </c>
      <c r="P359" s="19"/>
      <c r="Q359" s="19"/>
      <c r="R359" s="19"/>
      <c r="S359" s="17">
        <f t="shared" si="5"/>
        <v>0</v>
      </c>
    </row>
    <row r="360" spans="1:19" x14ac:dyDescent="0.2">
      <c r="A360" s="4" t="s">
        <v>900</v>
      </c>
      <c r="B360" s="4" t="s">
        <v>942</v>
      </c>
      <c r="C360" s="4" t="s">
        <v>943</v>
      </c>
      <c r="D360" s="4" t="s">
        <v>944</v>
      </c>
      <c r="E360" s="5" t="s">
        <v>1225</v>
      </c>
      <c r="F360" s="4" t="s">
        <v>737</v>
      </c>
      <c r="G360" s="4"/>
      <c r="H360" s="10">
        <v>147001001702</v>
      </c>
      <c r="I360" s="4" t="s">
        <v>1029</v>
      </c>
      <c r="J360" s="10">
        <v>247001001685</v>
      </c>
      <c r="K360" s="4" t="s">
        <v>1030</v>
      </c>
      <c r="L360" s="4" t="s">
        <v>53</v>
      </c>
      <c r="M360" s="4" t="s">
        <v>1031</v>
      </c>
      <c r="N360" s="10" t="s">
        <v>23</v>
      </c>
      <c r="O360" s="27">
        <v>2</v>
      </c>
      <c r="P360" s="19"/>
      <c r="Q360" s="19"/>
      <c r="R360" s="19"/>
      <c r="S360" s="17">
        <f t="shared" si="5"/>
        <v>0</v>
      </c>
    </row>
    <row r="361" spans="1:19" x14ac:dyDescent="0.2">
      <c r="A361" s="4" t="s">
        <v>900</v>
      </c>
      <c r="B361" s="4" t="s">
        <v>942</v>
      </c>
      <c r="C361" s="4" t="s">
        <v>943</v>
      </c>
      <c r="D361" s="4" t="s">
        <v>944</v>
      </c>
      <c r="E361" s="5" t="s">
        <v>1225</v>
      </c>
      <c r="F361" s="4" t="s">
        <v>737</v>
      </c>
      <c r="G361" s="4"/>
      <c r="H361" s="10">
        <v>147001007204</v>
      </c>
      <c r="I361" s="4" t="s">
        <v>1032</v>
      </c>
      <c r="J361" s="10">
        <v>147001007204</v>
      </c>
      <c r="K361" s="4" t="s">
        <v>1032</v>
      </c>
      <c r="L361" s="4" t="s">
        <v>54</v>
      </c>
      <c r="M361" s="4" t="s">
        <v>1033</v>
      </c>
      <c r="N361" s="10" t="s">
        <v>23</v>
      </c>
      <c r="O361" s="27">
        <v>2</v>
      </c>
      <c r="P361" s="19"/>
      <c r="Q361" s="19"/>
      <c r="R361" s="19"/>
      <c r="S361" s="17">
        <f t="shared" si="5"/>
        <v>0</v>
      </c>
    </row>
    <row r="362" spans="1:19" x14ac:dyDescent="0.2">
      <c r="A362" s="4" t="s">
        <v>900</v>
      </c>
      <c r="B362" s="4" t="s">
        <v>942</v>
      </c>
      <c r="C362" s="4" t="s">
        <v>943</v>
      </c>
      <c r="D362" s="4" t="s">
        <v>944</v>
      </c>
      <c r="E362" s="5" t="s">
        <v>1225</v>
      </c>
      <c r="F362" s="4" t="s">
        <v>737</v>
      </c>
      <c r="G362" s="4"/>
      <c r="H362" s="10">
        <v>147001000005</v>
      </c>
      <c r="I362" s="4" t="s">
        <v>1034</v>
      </c>
      <c r="J362" s="10">
        <v>247001005079</v>
      </c>
      <c r="K362" s="4" t="s">
        <v>1035</v>
      </c>
      <c r="L362" s="4" t="s">
        <v>53</v>
      </c>
      <c r="M362" s="4" t="s">
        <v>1036</v>
      </c>
      <c r="N362" s="10" t="s">
        <v>23</v>
      </c>
      <c r="O362" s="27">
        <v>1</v>
      </c>
      <c r="P362" s="19"/>
      <c r="Q362" s="19"/>
      <c r="R362" s="19"/>
      <c r="S362" s="17">
        <f t="shared" si="5"/>
        <v>0</v>
      </c>
    </row>
    <row r="363" spans="1:19" x14ac:dyDescent="0.2">
      <c r="A363" s="4" t="s">
        <v>900</v>
      </c>
      <c r="B363" s="4" t="s">
        <v>942</v>
      </c>
      <c r="C363" s="4" t="s">
        <v>943</v>
      </c>
      <c r="D363" s="4" t="s">
        <v>944</v>
      </c>
      <c r="E363" s="5" t="s">
        <v>1225</v>
      </c>
      <c r="F363" s="4" t="s">
        <v>737</v>
      </c>
      <c r="G363" s="4"/>
      <c r="H363" s="10">
        <v>147001000005</v>
      </c>
      <c r="I363" s="4" t="s">
        <v>1034</v>
      </c>
      <c r="J363" s="10">
        <v>147001051297</v>
      </c>
      <c r="K363" s="4" t="s">
        <v>1037</v>
      </c>
      <c r="L363" s="4" t="s">
        <v>53</v>
      </c>
      <c r="M363" s="4" t="s">
        <v>1038</v>
      </c>
      <c r="N363" s="10" t="s">
        <v>23</v>
      </c>
      <c r="O363" s="27">
        <v>1</v>
      </c>
      <c r="P363" s="19"/>
      <c r="Q363" s="19"/>
      <c r="R363" s="19"/>
      <c r="S363" s="17">
        <f t="shared" si="5"/>
        <v>0</v>
      </c>
    </row>
    <row r="364" spans="1:19" x14ac:dyDescent="0.2">
      <c r="A364" s="4" t="s">
        <v>900</v>
      </c>
      <c r="B364" s="4" t="s">
        <v>942</v>
      </c>
      <c r="C364" s="4" t="s">
        <v>943</v>
      </c>
      <c r="D364" s="4" t="s">
        <v>944</v>
      </c>
      <c r="E364" s="5" t="s">
        <v>1225</v>
      </c>
      <c r="F364" s="4" t="s">
        <v>737</v>
      </c>
      <c r="G364" s="4"/>
      <c r="H364" s="10">
        <v>247001001405</v>
      </c>
      <c r="I364" s="4" t="s">
        <v>1039</v>
      </c>
      <c r="J364" s="10">
        <v>147001004248</v>
      </c>
      <c r="K364" s="4" t="s">
        <v>1040</v>
      </c>
      <c r="L364" s="4" t="s">
        <v>53</v>
      </c>
      <c r="M364" s="4" t="s">
        <v>1041</v>
      </c>
      <c r="N364" s="10" t="s">
        <v>23</v>
      </c>
      <c r="O364" s="27">
        <v>2</v>
      </c>
      <c r="P364" s="19"/>
      <c r="Q364" s="19"/>
      <c r="R364" s="19"/>
      <c r="S364" s="17">
        <f t="shared" si="5"/>
        <v>0</v>
      </c>
    </row>
    <row r="365" spans="1:19" x14ac:dyDescent="0.2">
      <c r="A365" s="4" t="s">
        <v>900</v>
      </c>
      <c r="B365" s="4" t="s">
        <v>942</v>
      </c>
      <c r="C365" s="4" t="s">
        <v>943</v>
      </c>
      <c r="D365" s="4" t="s">
        <v>944</v>
      </c>
      <c r="E365" s="5" t="s">
        <v>1225</v>
      </c>
      <c r="F365" s="4" t="s">
        <v>737</v>
      </c>
      <c r="G365" s="4"/>
      <c r="H365" s="10">
        <v>147001000072</v>
      </c>
      <c r="I365" s="4" t="s">
        <v>1042</v>
      </c>
      <c r="J365" s="10">
        <v>147001000072</v>
      </c>
      <c r="K365" s="4" t="s">
        <v>1043</v>
      </c>
      <c r="L365" s="4" t="s">
        <v>54</v>
      </c>
      <c r="M365" s="4" t="s">
        <v>1044</v>
      </c>
      <c r="N365" s="10" t="s">
        <v>23</v>
      </c>
      <c r="O365" s="27">
        <v>1</v>
      </c>
      <c r="P365" s="19"/>
      <c r="Q365" s="19"/>
      <c r="R365" s="19"/>
      <c r="S365" s="17">
        <f t="shared" si="5"/>
        <v>0</v>
      </c>
    </row>
    <row r="366" spans="1:19" x14ac:dyDescent="0.2">
      <c r="A366" s="4" t="s">
        <v>900</v>
      </c>
      <c r="B366" s="4" t="s">
        <v>942</v>
      </c>
      <c r="C366" s="4" t="s">
        <v>943</v>
      </c>
      <c r="D366" s="4" t="s">
        <v>944</v>
      </c>
      <c r="E366" s="5" t="s">
        <v>1225</v>
      </c>
      <c r="F366" s="4" t="s">
        <v>737</v>
      </c>
      <c r="G366" s="4"/>
      <c r="H366" s="10">
        <v>147001000072</v>
      </c>
      <c r="I366" s="4" t="s">
        <v>1042</v>
      </c>
      <c r="J366" s="10">
        <v>147001000064</v>
      </c>
      <c r="K366" s="4" t="s">
        <v>1045</v>
      </c>
      <c r="L366" s="4" t="s">
        <v>53</v>
      </c>
      <c r="M366" s="4" t="s">
        <v>1046</v>
      </c>
      <c r="N366" s="10" t="s">
        <v>23</v>
      </c>
      <c r="O366" s="27">
        <v>1</v>
      </c>
      <c r="P366" s="19"/>
      <c r="Q366" s="19"/>
      <c r="R366" s="19"/>
      <c r="S366" s="17">
        <f t="shared" si="5"/>
        <v>0</v>
      </c>
    </row>
    <row r="367" spans="1:19" x14ac:dyDescent="0.2">
      <c r="A367" s="4" t="s">
        <v>1047</v>
      </c>
      <c r="B367" s="4" t="s">
        <v>1048</v>
      </c>
      <c r="C367" s="4" t="s">
        <v>1049</v>
      </c>
      <c r="D367" s="4" t="s">
        <v>1050</v>
      </c>
      <c r="E367" s="5" t="s">
        <v>1225</v>
      </c>
      <c r="F367" s="4" t="s">
        <v>1051</v>
      </c>
      <c r="G367" s="4"/>
      <c r="H367" s="10">
        <v>252079000620</v>
      </c>
      <c r="I367" s="4" t="s">
        <v>1052</v>
      </c>
      <c r="J367" s="10">
        <v>252079000620</v>
      </c>
      <c r="K367" s="4" t="s">
        <v>1052</v>
      </c>
      <c r="L367" s="4" t="s">
        <v>54</v>
      </c>
      <c r="M367" s="4" t="s">
        <v>1053</v>
      </c>
      <c r="N367" s="10" t="s">
        <v>22</v>
      </c>
      <c r="O367" s="27">
        <v>1</v>
      </c>
      <c r="P367" s="19"/>
      <c r="Q367" s="19"/>
      <c r="R367" s="19"/>
      <c r="S367" s="17">
        <f t="shared" si="5"/>
        <v>0</v>
      </c>
    </row>
    <row r="368" spans="1:19" x14ac:dyDescent="0.2">
      <c r="A368" s="4" t="s">
        <v>1047</v>
      </c>
      <c r="B368" s="4" t="s">
        <v>1048</v>
      </c>
      <c r="C368" s="4" t="s">
        <v>1049</v>
      </c>
      <c r="D368" s="4" t="s">
        <v>1050</v>
      </c>
      <c r="E368" s="5" t="s">
        <v>1225</v>
      </c>
      <c r="F368" s="4" t="s">
        <v>1051</v>
      </c>
      <c r="G368" s="4"/>
      <c r="H368" s="10">
        <v>152079000021</v>
      </c>
      <c r="I368" s="4" t="s">
        <v>1054</v>
      </c>
      <c r="J368" s="10">
        <v>152079001206</v>
      </c>
      <c r="K368" s="4" t="s">
        <v>1055</v>
      </c>
      <c r="L368" s="4" t="s">
        <v>53</v>
      </c>
      <c r="M368" s="4" t="s">
        <v>1056</v>
      </c>
      <c r="N368" s="10" t="s">
        <v>23</v>
      </c>
      <c r="O368" s="27">
        <v>2</v>
      </c>
      <c r="P368" s="19"/>
      <c r="Q368" s="19"/>
      <c r="R368" s="19"/>
      <c r="S368" s="17">
        <f t="shared" si="5"/>
        <v>0</v>
      </c>
    </row>
    <row r="369" spans="1:19" x14ac:dyDescent="0.2">
      <c r="A369" s="4" t="s">
        <v>1047</v>
      </c>
      <c r="B369" s="4" t="s">
        <v>1048</v>
      </c>
      <c r="C369" s="4" t="s">
        <v>1049</v>
      </c>
      <c r="D369" s="4" t="s">
        <v>1050</v>
      </c>
      <c r="E369" s="5" t="s">
        <v>1225</v>
      </c>
      <c r="F369" s="4" t="s">
        <v>1051</v>
      </c>
      <c r="G369" s="4"/>
      <c r="H369" s="10">
        <v>152079000021</v>
      </c>
      <c r="I369" s="4" t="s">
        <v>1054</v>
      </c>
      <c r="J369" s="10">
        <v>152079000412</v>
      </c>
      <c r="K369" s="4" t="s">
        <v>1057</v>
      </c>
      <c r="L369" s="4" t="s">
        <v>53</v>
      </c>
      <c r="M369" s="4" t="s">
        <v>1058</v>
      </c>
      <c r="N369" s="10" t="s">
        <v>23</v>
      </c>
      <c r="O369" s="27">
        <v>1</v>
      </c>
      <c r="P369" s="19"/>
      <c r="Q369" s="19"/>
      <c r="R369" s="19"/>
      <c r="S369" s="17">
        <f t="shared" si="5"/>
        <v>0</v>
      </c>
    </row>
    <row r="370" spans="1:19" x14ac:dyDescent="0.2">
      <c r="A370" s="4" t="s">
        <v>1047</v>
      </c>
      <c r="B370" s="4" t="s">
        <v>1048</v>
      </c>
      <c r="C370" s="4" t="s">
        <v>1049</v>
      </c>
      <c r="D370" s="4" t="s">
        <v>1050</v>
      </c>
      <c r="E370" s="5" t="s">
        <v>1225</v>
      </c>
      <c r="F370" s="4" t="s">
        <v>1051</v>
      </c>
      <c r="G370" s="4"/>
      <c r="H370" s="10">
        <v>152079000021</v>
      </c>
      <c r="I370" s="4" t="s">
        <v>1054</v>
      </c>
      <c r="J370" s="10">
        <v>152079000706</v>
      </c>
      <c r="K370" s="4" t="s">
        <v>1059</v>
      </c>
      <c r="L370" s="4" t="s">
        <v>53</v>
      </c>
      <c r="M370" s="4" t="s">
        <v>1060</v>
      </c>
      <c r="N370" s="10" t="s">
        <v>23</v>
      </c>
      <c r="O370" s="27">
        <v>1</v>
      </c>
      <c r="P370" s="19"/>
      <c r="Q370" s="19"/>
      <c r="R370" s="19"/>
      <c r="S370" s="17">
        <f t="shared" si="5"/>
        <v>0</v>
      </c>
    </row>
    <row r="371" spans="1:19" x14ac:dyDescent="0.2">
      <c r="A371" s="4" t="s">
        <v>1047</v>
      </c>
      <c r="B371" s="4" t="s">
        <v>1048</v>
      </c>
      <c r="C371" s="4" t="s">
        <v>1049</v>
      </c>
      <c r="D371" s="4" t="s">
        <v>1050</v>
      </c>
      <c r="E371" s="5" t="s">
        <v>1225</v>
      </c>
      <c r="F371" s="4" t="s">
        <v>1051</v>
      </c>
      <c r="G371" s="4"/>
      <c r="H371" s="10">
        <v>152079000021</v>
      </c>
      <c r="I371" s="4" t="s">
        <v>1054</v>
      </c>
      <c r="J371" s="10">
        <v>152079000404</v>
      </c>
      <c r="K371" s="4" t="s">
        <v>1061</v>
      </c>
      <c r="L371" s="4" t="s">
        <v>53</v>
      </c>
      <c r="M371" s="4" t="s">
        <v>1062</v>
      </c>
      <c r="N371" s="10" t="s">
        <v>23</v>
      </c>
      <c r="O371" s="27">
        <v>2</v>
      </c>
      <c r="P371" s="19"/>
      <c r="Q371" s="19"/>
      <c r="R371" s="19"/>
      <c r="S371" s="17">
        <f t="shared" si="5"/>
        <v>0</v>
      </c>
    </row>
    <row r="372" spans="1:19" x14ac:dyDescent="0.2">
      <c r="A372" s="4" t="s">
        <v>1047</v>
      </c>
      <c r="B372" s="4" t="s">
        <v>1048</v>
      </c>
      <c r="C372" s="4" t="s">
        <v>1049</v>
      </c>
      <c r="D372" s="4" t="s">
        <v>1050</v>
      </c>
      <c r="E372" s="5" t="s">
        <v>1225</v>
      </c>
      <c r="F372" s="4" t="s">
        <v>1051</v>
      </c>
      <c r="G372" s="4"/>
      <c r="H372" s="10">
        <v>152079000374</v>
      </c>
      <c r="I372" s="4" t="s">
        <v>1063</v>
      </c>
      <c r="J372" s="10">
        <v>152079000951</v>
      </c>
      <c r="K372" s="4" t="s">
        <v>1064</v>
      </c>
      <c r="L372" s="4" t="s">
        <v>53</v>
      </c>
      <c r="M372" s="4" t="s">
        <v>1065</v>
      </c>
      <c r="N372" s="10" t="s">
        <v>23</v>
      </c>
      <c r="O372" s="27">
        <v>1</v>
      </c>
      <c r="P372" s="19"/>
      <c r="Q372" s="19"/>
      <c r="R372" s="19"/>
      <c r="S372" s="17">
        <f t="shared" si="5"/>
        <v>0</v>
      </c>
    </row>
    <row r="373" spans="1:19" x14ac:dyDescent="0.2">
      <c r="A373" s="4" t="s">
        <v>1047</v>
      </c>
      <c r="B373" s="4" t="s">
        <v>1048</v>
      </c>
      <c r="C373" s="4" t="s">
        <v>1049</v>
      </c>
      <c r="D373" s="4" t="s">
        <v>1050</v>
      </c>
      <c r="E373" s="5" t="s">
        <v>1225</v>
      </c>
      <c r="F373" s="4" t="s">
        <v>1051</v>
      </c>
      <c r="G373" s="4"/>
      <c r="H373" s="10">
        <v>152079000374</v>
      </c>
      <c r="I373" s="4" t="s">
        <v>1063</v>
      </c>
      <c r="J373" s="10">
        <v>152079000391</v>
      </c>
      <c r="K373" s="4" t="s">
        <v>1066</v>
      </c>
      <c r="L373" s="4" t="s">
        <v>53</v>
      </c>
      <c r="M373" s="4" t="s">
        <v>1067</v>
      </c>
      <c r="N373" s="10" t="s">
        <v>23</v>
      </c>
      <c r="O373" s="27">
        <v>1</v>
      </c>
      <c r="P373" s="19"/>
      <c r="Q373" s="19"/>
      <c r="R373" s="19"/>
      <c r="S373" s="17">
        <f t="shared" si="5"/>
        <v>0</v>
      </c>
    </row>
    <row r="374" spans="1:19" x14ac:dyDescent="0.2">
      <c r="A374" s="4" t="s">
        <v>1047</v>
      </c>
      <c r="B374" s="4" t="s">
        <v>1048</v>
      </c>
      <c r="C374" s="4" t="s">
        <v>1049</v>
      </c>
      <c r="D374" s="4" t="s">
        <v>1050</v>
      </c>
      <c r="E374" s="5" t="s">
        <v>1225</v>
      </c>
      <c r="F374" s="4" t="s">
        <v>1051</v>
      </c>
      <c r="G374" s="4"/>
      <c r="H374" s="10">
        <v>152079000374</v>
      </c>
      <c r="I374" s="4" t="s">
        <v>1063</v>
      </c>
      <c r="J374" s="10">
        <v>152079001435</v>
      </c>
      <c r="K374" s="4" t="s">
        <v>1068</v>
      </c>
      <c r="L374" s="4" t="s">
        <v>53</v>
      </c>
      <c r="M374" s="4" t="s">
        <v>1069</v>
      </c>
      <c r="N374" s="10" t="s">
        <v>23</v>
      </c>
      <c r="O374" s="27">
        <v>2</v>
      </c>
      <c r="P374" s="19"/>
      <c r="Q374" s="19"/>
      <c r="R374" s="19"/>
      <c r="S374" s="17">
        <f t="shared" si="5"/>
        <v>0</v>
      </c>
    </row>
    <row r="375" spans="1:19" x14ac:dyDescent="0.2">
      <c r="A375" s="4" t="s">
        <v>1047</v>
      </c>
      <c r="B375" s="4" t="s">
        <v>1048</v>
      </c>
      <c r="C375" s="4" t="s">
        <v>1070</v>
      </c>
      <c r="D375" s="4" t="s">
        <v>1071</v>
      </c>
      <c r="E375" s="5" t="s">
        <v>1225</v>
      </c>
      <c r="F375" s="4" t="s">
        <v>485</v>
      </c>
      <c r="G375" s="4"/>
      <c r="H375" s="10">
        <v>252233000425</v>
      </c>
      <c r="I375" s="4" t="s">
        <v>1072</v>
      </c>
      <c r="J375" s="10">
        <v>252233000255</v>
      </c>
      <c r="K375" s="4" t="s">
        <v>1073</v>
      </c>
      <c r="L375" s="4" t="s">
        <v>53</v>
      </c>
      <c r="M375" s="4" t="s">
        <v>1074</v>
      </c>
      <c r="N375" s="10" t="s">
        <v>22</v>
      </c>
      <c r="O375" s="27">
        <v>1</v>
      </c>
      <c r="P375" s="19"/>
      <c r="Q375" s="19"/>
      <c r="R375" s="19"/>
      <c r="S375" s="17">
        <f t="shared" si="5"/>
        <v>0</v>
      </c>
    </row>
    <row r="376" spans="1:19" x14ac:dyDescent="0.2">
      <c r="A376" s="4" t="s">
        <v>1047</v>
      </c>
      <c r="B376" s="4" t="s">
        <v>1048</v>
      </c>
      <c r="C376" s="4" t="s">
        <v>1070</v>
      </c>
      <c r="D376" s="4" t="s">
        <v>1071</v>
      </c>
      <c r="E376" s="5" t="s">
        <v>1225</v>
      </c>
      <c r="F376" s="4" t="s">
        <v>485</v>
      </c>
      <c r="G376" s="4"/>
      <c r="H376" s="10">
        <v>152233000013</v>
      </c>
      <c r="I376" s="4" t="s">
        <v>1075</v>
      </c>
      <c r="J376" s="10">
        <v>152233000048</v>
      </c>
      <c r="K376" s="4" t="s">
        <v>1076</v>
      </c>
      <c r="L376" s="4" t="s">
        <v>53</v>
      </c>
      <c r="M376" s="4" t="s">
        <v>1077</v>
      </c>
      <c r="N376" s="10" t="s">
        <v>23</v>
      </c>
      <c r="O376" s="27">
        <v>1</v>
      </c>
      <c r="P376" s="19"/>
      <c r="Q376" s="19"/>
      <c r="R376" s="19"/>
      <c r="S376" s="17">
        <f t="shared" si="5"/>
        <v>0</v>
      </c>
    </row>
    <row r="377" spans="1:19" x14ac:dyDescent="0.2">
      <c r="A377" s="4" t="s">
        <v>1047</v>
      </c>
      <c r="B377" s="4" t="s">
        <v>1048</v>
      </c>
      <c r="C377" s="4" t="s">
        <v>1078</v>
      </c>
      <c r="D377" s="4" t="s">
        <v>1079</v>
      </c>
      <c r="E377" s="5" t="s">
        <v>1225</v>
      </c>
      <c r="F377" s="4" t="s">
        <v>1051</v>
      </c>
      <c r="G377" s="4"/>
      <c r="H377" s="10">
        <v>252250000439</v>
      </c>
      <c r="I377" s="4" t="s">
        <v>1080</v>
      </c>
      <c r="J377" s="10">
        <v>252250000439</v>
      </c>
      <c r="K377" s="4" t="s">
        <v>1080</v>
      </c>
      <c r="L377" s="4" t="s">
        <v>54</v>
      </c>
      <c r="M377" s="4" t="s">
        <v>1081</v>
      </c>
      <c r="N377" s="10" t="s">
        <v>22</v>
      </c>
      <c r="O377" s="27">
        <v>1</v>
      </c>
      <c r="P377" s="19"/>
      <c r="Q377" s="19"/>
      <c r="R377" s="19"/>
      <c r="S377" s="17">
        <f t="shared" ref="S377:S440" si="6">+(P377+Q377)+R377</f>
        <v>0</v>
      </c>
    </row>
    <row r="378" spans="1:19" x14ac:dyDescent="0.2">
      <c r="A378" s="4" t="s">
        <v>1047</v>
      </c>
      <c r="B378" s="4" t="s">
        <v>1048</v>
      </c>
      <c r="C378" s="4" t="s">
        <v>1078</v>
      </c>
      <c r="D378" s="4" t="s">
        <v>1079</v>
      </c>
      <c r="E378" s="5" t="s">
        <v>1225</v>
      </c>
      <c r="F378" s="4" t="s">
        <v>1051</v>
      </c>
      <c r="G378" s="4"/>
      <c r="H378" s="10">
        <v>252250000820</v>
      </c>
      <c r="I378" s="4" t="s">
        <v>1390</v>
      </c>
      <c r="J378" s="10">
        <v>252250000820</v>
      </c>
      <c r="K378" s="4" t="s">
        <v>1391</v>
      </c>
      <c r="L378" s="4" t="s">
        <v>54</v>
      </c>
      <c r="M378" s="4" t="s">
        <v>1392</v>
      </c>
      <c r="N378" s="10" t="s">
        <v>22</v>
      </c>
      <c r="O378" s="27">
        <v>1</v>
      </c>
      <c r="P378" s="19"/>
      <c r="Q378" s="19"/>
      <c r="R378" s="19"/>
      <c r="S378" s="17">
        <f t="shared" si="6"/>
        <v>0</v>
      </c>
    </row>
    <row r="379" spans="1:19" x14ac:dyDescent="0.2">
      <c r="A379" s="4" t="s">
        <v>1047</v>
      </c>
      <c r="B379" s="4" t="s">
        <v>1048</v>
      </c>
      <c r="C379" s="4" t="s">
        <v>1078</v>
      </c>
      <c r="D379" s="4" t="s">
        <v>1079</v>
      </c>
      <c r="E379" s="5" t="s">
        <v>1225</v>
      </c>
      <c r="F379" s="4" t="s">
        <v>1051</v>
      </c>
      <c r="G379" s="4"/>
      <c r="H379" s="10">
        <v>252250001044</v>
      </c>
      <c r="I379" s="4" t="s">
        <v>1082</v>
      </c>
      <c r="J379" s="10">
        <v>252250001044</v>
      </c>
      <c r="K379" s="4" t="s">
        <v>1083</v>
      </c>
      <c r="L379" s="4" t="s">
        <v>54</v>
      </c>
      <c r="M379" s="4" t="s">
        <v>1084</v>
      </c>
      <c r="N379" s="10" t="s">
        <v>22</v>
      </c>
      <c r="O379" s="27">
        <v>1</v>
      </c>
      <c r="P379" s="19"/>
      <c r="Q379" s="19"/>
      <c r="R379" s="19"/>
      <c r="S379" s="17">
        <f t="shared" si="6"/>
        <v>0</v>
      </c>
    </row>
    <row r="380" spans="1:19" x14ac:dyDescent="0.2">
      <c r="A380" s="4" t="s">
        <v>1047</v>
      </c>
      <c r="B380" s="4" t="s">
        <v>1048</v>
      </c>
      <c r="C380" s="4" t="s">
        <v>1078</v>
      </c>
      <c r="D380" s="4" t="s">
        <v>1079</v>
      </c>
      <c r="E380" s="5" t="s">
        <v>1225</v>
      </c>
      <c r="F380" s="4" t="s">
        <v>1051</v>
      </c>
      <c r="G380" s="4"/>
      <c r="H380" s="10">
        <v>252250000412</v>
      </c>
      <c r="I380" s="4" t="s">
        <v>1085</v>
      </c>
      <c r="J380" s="10">
        <v>252250000412</v>
      </c>
      <c r="K380" s="4" t="s">
        <v>1085</v>
      </c>
      <c r="L380" s="4" t="s">
        <v>54</v>
      </c>
      <c r="M380" s="4" t="s">
        <v>1086</v>
      </c>
      <c r="N380" s="10" t="s">
        <v>22</v>
      </c>
      <c r="O380" s="27">
        <v>1</v>
      </c>
      <c r="P380" s="19"/>
      <c r="Q380" s="19"/>
      <c r="R380" s="19"/>
      <c r="S380" s="17">
        <f t="shared" si="6"/>
        <v>0</v>
      </c>
    </row>
    <row r="381" spans="1:19" x14ac:dyDescent="0.2">
      <c r="A381" s="4" t="s">
        <v>1047</v>
      </c>
      <c r="B381" s="4" t="s">
        <v>1048</v>
      </c>
      <c r="C381" s="4" t="s">
        <v>1078</v>
      </c>
      <c r="D381" s="4" t="s">
        <v>1079</v>
      </c>
      <c r="E381" s="5" t="s">
        <v>1225</v>
      </c>
      <c r="F381" s="4" t="s">
        <v>1051</v>
      </c>
      <c r="G381" s="4"/>
      <c r="H381" s="10">
        <v>352250000514</v>
      </c>
      <c r="I381" s="4" t="s">
        <v>1087</v>
      </c>
      <c r="J381" s="10">
        <v>352250000514</v>
      </c>
      <c r="K381" s="4" t="s">
        <v>1088</v>
      </c>
      <c r="L381" s="4" t="s">
        <v>54</v>
      </c>
      <c r="M381" s="4" t="s">
        <v>158</v>
      </c>
      <c r="N381" s="10" t="s">
        <v>23</v>
      </c>
      <c r="O381" s="27">
        <v>2</v>
      </c>
      <c r="P381" s="19"/>
      <c r="Q381" s="19"/>
      <c r="R381" s="19"/>
      <c r="S381" s="17">
        <f t="shared" si="6"/>
        <v>0</v>
      </c>
    </row>
    <row r="382" spans="1:19" x14ac:dyDescent="0.2">
      <c r="A382" s="4" t="s">
        <v>1047</v>
      </c>
      <c r="B382" s="4" t="s">
        <v>1048</v>
      </c>
      <c r="C382" s="4" t="s">
        <v>1078</v>
      </c>
      <c r="D382" s="4" t="s">
        <v>1079</v>
      </c>
      <c r="E382" s="5" t="s">
        <v>1225</v>
      </c>
      <c r="F382" s="4" t="s">
        <v>1051</v>
      </c>
      <c r="G382" s="4"/>
      <c r="H382" s="10">
        <v>252250000722</v>
      </c>
      <c r="I382" s="4" t="s">
        <v>1089</v>
      </c>
      <c r="J382" s="10">
        <v>252250000315</v>
      </c>
      <c r="K382" s="4" t="s">
        <v>1090</v>
      </c>
      <c r="L382" s="4" t="s">
        <v>53</v>
      </c>
      <c r="M382" s="4" t="s">
        <v>1091</v>
      </c>
      <c r="N382" s="10" t="s">
        <v>22</v>
      </c>
      <c r="O382" s="27">
        <v>1</v>
      </c>
      <c r="P382" s="19"/>
      <c r="Q382" s="19"/>
      <c r="R382" s="19"/>
      <c r="S382" s="17">
        <f t="shared" si="6"/>
        <v>0</v>
      </c>
    </row>
    <row r="383" spans="1:19" x14ac:dyDescent="0.2">
      <c r="A383" s="4" t="s">
        <v>1047</v>
      </c>
      <c r="B383" s="4" t="s">
        <v>1048</v>
      </c>
      <c r="C383" s="4" t="s">
        <v>1078</v>
      </c>
      <c r="D383" s="4" t="s">
        <v>1079</v>
      </c>
      <c r="E383" s="5" t="s">
        <v>1225</v>
      </c>
      <c r="F383" s="4" t="s">
        <v>1051</v>
      </c>
      <c r="G383" s="4"/>
      <c r="H383" s="10">
        <v>152250000558</v>
      </c>
      <c r="I383" s="4" t="s">
        <v>1092</v>
      </c>
      <c r="J383" s="10">
        <v>152250000108</v>
      </c>
      <c r="K383" s="4" t="s">
        <v>1093</v>
      </c>
      <c r="L383" s="4" t="s">
        <v>53</v>
      </c>
      <c r="M383" s="4" t="s">
        <v>1094</v>
      </c>
      <c r="N383" s="10" t="s">
        <v>23</v>
      </c>
      <c r="O383" s="27">
        <v>3</v>
      </c>
      <c r="P383" s="19"/>
      <c r="Q383" s="19"/>
      <c r="R383" s="19"/>
      <c r="S383" s="17">
        <f t="shared" si="6"/>
        <v>0</v>
      </c>
    </row>
    <row r="384" spans="1:19" x14ac:dyDescent="0.2">
      <c r="A384" s="4" t="s">
        <v>1047</v>
      </c>
      <c r="B384" s="4" t="s">
        <v>1048</v>
      </c>
      <c r="C384" s="4" t="s">
        <v>1393</v>
      </c>
      <c r="D384" s="4" t="s">
        <v>1394</v>
      </c>
      <c r="E384" s="5" t="s">
        <v>1225</v>
      </c>
      <c r="F384" s="4" t="s">
        <v>1051</v>
      </c>
      <c r="G384" s="4"/>
      <c r="H384" s="10">
        <v>252250000765</v>
      </c>
      <c r="I384" s="4" t="s">
        <v>1395</v>
      </c>
      <c r="J384" s="10">
        <v>252250000765</v>
      </c>
      <c r="K384" s="4" t="s">
        <v>1396</v>
      </c>
      <c r="L384" s="4" t="s">
        <v>54</v>
      </c>
      <c r="M384" s="4" t="s">
        <v>1397</v>
      </c>
      <c r="N384" s="10" t="s">
        <v>22</v>
      </c>
      <c r="O384" s="27">
        <v>1</v>
      </c>
      <c r="P384" s="19"/>
      <c r="Q384" s="19"/>
      <c r="R384" s="19"/>
      <c r="S384" s="17">
        <f t="shared" si="6"/>
        <v>0</v>
      </c>
    </row>
    <row r="385" spans="1:19" x14ac:dyDescent="0.2">
      <c r="A385" s="4" t="s">
        <v>1047</v>
      </c>
      <c r="B385" s="4" t="s">
        <v>1048</v>
      </c>
      <c r="C385" s="4" t="s">
        <v>1095</v>
      </c>
      <c r="D385" s="4" t="s">
        <v>1096</v>
      </c>
      <c r="E385" s="5" t="s">
        <v>1225</v>
      </c>
      <c r="F385" s="4" t="s">
        <v>485</v>
      </c>
      <c r="G385" s="4"/>
      <c r="H385" s="10">
        <v>152405000207</v>
      </c>
      <c r="I385" s="4" t="s">
        <v>1097</v>
      </c>
      <c r="J385" s="10">
        <v>152405000193</v>
      </c>
      <c r="K385" s="4" t="s">
        <v>1098</v>
      </c>
      <c r="L385" s="4" t="s">
        <v>53</v>
      </c>
      <c r="M385" s="4" t="s">
        <v>1099</v>
      </c>
      <c r="N385" s="10" t="s">
        <v>23</v>
      </c>
      <c r="O385" s="27">
        <v>2</v>
      </c>
      <c r="P385" s="19"/>
      <c r="Q385" s="19"/>
      <c r="R385" s="19"/>
      <c r="S385" s="17">
        <f t="shared" si="6"/>
        <v>0</v>
      </c>
    </row>
    <row r="386" spans="1:19" x14ac:dyDescent="0.2">
      <c r="A386" s="4" t="s">
        <v>1047</v>
      </c>
      <c r="B386" s="4" t="s">
        <v>1048</v>
      </c>
      <c r="C386" s="4" t="s">
        <v>1100</v>
      </c>
      <c r="D386" s="4" t="s">
        <v>1101</v>
      </c>
      <c r="E386" s="5" t="s">
        <v>1225</v>
      </c>
      <c r="F386" s="4" t="s">
        <v>485</v>
      </c>
      <c r="G386" s="4"/>
      <c r="H386" s="10">
        <v>152418000133</v>
      </c>
      <c r="I386" s="4" t="s">
        <v>1102</v>
      </c>
      <c r="J386" s="10">
        <v>152418000630</v>
      </c>
      <c r="K386" s="4" t="s">
        <v>1103</v>
      </c>
      <c r="L386" s="4" t="s">
        <v>53</v>
      </c>
      <c r="M386" s="4" t="s">
        <v>1104</v>
      </c>
      <c r="N386" s="10" t="s">
        <v>23</v>
      </c>
      <c r="O386" s="27">
        <v>3</v>
      </c>
      <c r="P386" s="19"/>
      <c r="Q386" s="19"/>
      <c r="R386" s="19"/>
      <c r="S386" s="17">
        <f t="shared" si="6"/>
        <v>0</v>
      </c>
    </row>
    <row r="387" spans="1:19" x14ac:dyDescent="0.2">
      <c r="A387" s="4" t="s">
        <v>1047</v>
      </c>
      <c r="B387" s="4" t="s">
        <v>1048</v>
      </c>
      <c r="C387" s="4" t="s">
        <v>1105</v>
      </c>
      <c r="D387" s="4" t="s">
        <v>1106</v>
      </c>
      <c r="E387" s="5" t="s">
        <v>1225</v>
      </c>
      <c r="F387" s="4" t="s">
        <v>1051</v>
      </c>
      <c r="G387" s="4"/>
      <c r="H387" s="10">
        <v>252427000493</v>
      </c>
      <c r="I387" s="4" t="s">
        <v>1107</v>
      </c>
      <c r="J387" s="10">
        <v>252427000493</v>
      </c>
      <c r="K387" s="4" t="s">
        <v>1107</v>
      </c>
      <c r="L387" s="4" t="s">
        <v>54</v>
      </c>
      <c r="M387" s="4" t="s">
        <v>1108</v>
      </c>
      <c r="N387" s="10" t="s">
        <v>22</v>
      </c>
      <c r="O387" s="27">
        <v>1</v>
      </c>
      <c r="P387" s="19"/>
      <c r="Q387" s="19"/>
      <c r="R387" s="19"/>
      <c r="S387" s="17">
        <f t="shared" si="6"/>
        <v>0</v>
      </c>
    </row>
    <row r="388" spans="1:19" x14ac:dyDescent="0.2">
      <c r="A388" s="4" t="s">
        <v>1047</v>
      </c>
      <c r="B388" s="4" t="s">
        <v>1048</v>
      </c>
      <c r="C388" s="4" t="s">
        <v>1109</v>
      </c>
      <c r="D388" s="4" t="s">
        <v>1110</v>
      </c>
      <c r="E388" s="5" t="s">
        <v>1225</v>
      </c>
      <c r="F388" s="4" t="s">
        <v>1051</v>
      </c>
      <c r="G388" s="4"/>
      <c r="H388" s="10">
        <v>152473000517</v>
      </c>
      <c r="I388" s="4" t="s">
        <v>1111</v>
      </c>
      <c r="J388" s="10">
        <v>152473000011</v>
      </c>
      <c r="K388" s="4" t="s">
        <v>1112</v>
      </c>
      <c r="L388" s="4" t="s">
        <v>53</v>
      </c>
      <c r="M388" s="4" t="s">
        <v>1113</v>
      </c>
      <c r="N388" s="10" t="s">
        <v>23</v>
      </c>
      <c r="O388" s="27">
        <v>3</v>
      </c>
      <c r="P388" s="19"/>
      <c r="Q388" s="19"/>
      <c r="R388" s="19"/>
      <c r="S388" s="17">
        <f t="shared" si="6"/>
        <v>0</v>
      </c>
    </row>
    <row r="389" spans="1:19" x14ac:dyDescent="0.2">
      <c r="A389" s="4" t="s">
        <v>1047</v>
      </c>
      <c r="B389" s="4" t="s">
        <v>1048</v>
      </c>
      <c r="C389" s="4" t="s">
        <v>1114</v>
      </c>
      <c r="D389" s="4" t="s">
        <v>1115</v>
      </c>
      <c r="E389" s="5" t="s">
        <v>1225</v>
      </c>
      <c r="F389" s="4" t="s">
        <v>1051</v>
      </c>
      <c r="G389" s="4"/>
      <c r="H389" s="10">
        <v>252490000266</v>
      </c>
      <c r="I389" s="4" t="s">
        <v>1398</v>
      </c>
      <c r="J389" s="10">
        <v>252490000266</v>
      </c>
      <c r="K389" s="4" t="s">
        <v>1399</v>
      </c>
      <c r="L389" s="4" t="s">
        <v>54</v>
      </c>
      <c r="M389" s="4" t="s">
        <v>1400</v>
      </c>
      <c r="N389" s="10" t="s">
        <v>22</v>
      </c>
      <c r="O389" s="27">
        <v>1</v>
      </c>
      <c r="P389" s="19"/>
      <c r="Q389" s="19"/>
      <c r="R389" s="19"/>
      <c r="S389" s="17">
        <f t="shared" si="6"/>
        <v>0</v>
      </c>
    </row>
    <row r="390" spans="1:19" x14ac:dyDescent="0.2">
      <c r="A390" s="4" t="s">
        <v>1047</v>
      </c>
      <c r="B390" s="4" t="s">
        <v>1048</v>
      </c>
      <c r="C390" s="4" t="s">
        <v>1114</v>
      </c>
      <c r="D390" s="4" t="s">
        <v>1115</v>
      </c>
      <c r="E390" s="5" t="s">
        <v>1225</v>
      </c>
      <c r="F390" s="4" t="s">
        <v>1051</v>
      </c>
      <c r="G390" s="4"/>
      <c r="H390" s="10">
        <v>152490000059</v>
      </c>
      <c r="I390" s="4" t="s">
        <v>1116</v>
      </c>
      <c r="J390" s="10">
        <v>152490000504</v>
      </c>
      <c r="K390" s="4" t="s">
        <v>1117</v>
      </c>
      <c r="L390" s="4" t="s">
        <v>53</v>
      </c>
      <c r="M390" s="4" t="s">
        <v>1118</v>
      </c>
      <c r="N390" s="10" t="s">
        <v>23</v>
      </c>
      <c r="O390" s="27">
        <v>2</v>
      </c>
      <c r="P390" s="19"/>
      <c r="Q390" s="19"/>
      <c r="R390" s="19"/>
      <c r="S390" s="17">
        <f t="shared" si="6"/>
        <v>0</v>
      </c>
    </row>
    <row r="391" spans="1:19" x14ac:dyDescent="0.2">
      <c r="A391" s="4" t="s">
        <v>1047</v>
      </c>
      <c r="B391" s="4" t="s">
        <v>1048</v>
      </c>
      <c r="C391" s="4" t="s">
        <v>1119</v>
      </c>
      <c r="D391" s="4" t="s">
        <v>1120</v>
      </c>
      <c r="E391" s="5" t="s">
        <v>1225</v>
      </c>
      <c r="F391" s="4" t="s">
        <v>1051</v>
      </c>
      <c r="G391" s="4"/>
      <c r="H391" s="10">
        <v>252520000185</v>
      </c>
      <c r="I391" s="4" t="s">
        <v>1401</v>
      </c>
      <c r="J391" s="10">
        <v>252520000185</v>
      </c>
      <c r="K391" s="4" t="s">
        <v>1401</v>
      </c>
      <c r="L391" s="4" t="s">
        <v>54</v>
      </c>
      <c r="M391" s="4" t="s">
        <v>1402</v>
      </c>
      <c r="N391" s="10" t="s">
        <v>22</v>
      </c>
      <c r="O391" s="27">
        <v>1</v>
      </c>
      <c r="P391" s="19"/>
      <c r="Q391" s="19"/>
      <c r="R391" s="19"/>
      <c r="S391" s="17">
        <f t="shared" si="6"/>
        <v>0</v>
      </c>
    </row>
    <row r="392" spans="1:19" x14ac:dyDescent="0.2">
      <c r="A392" s="4" t="s">
        <v>1047</v>
      </c>
      <c r="B392" s="4" t="s">
        <v>1048</v>
      </c>
      <c r="C392" s="4" t="s">
        <v>1119</v>
      </c>
      <c r="D392" s="4" t="s">
        <v>1120</v>
      </c>
      <c r="E392" s="5" t="s">
        <v>1225</v>
      </c>
      <c r="F392" s="4" t="s">
        <v>1051</v>
      </c>
      <c r="G392" s="4"/>
      <c r="H392" s="10">
        <v>152520000016</v>
      </c>
      <c r="I392" s="4" t="s">
        <v>1121</v>
      </c>
      <c r="J392" s="10">
        <v>152520000121</v>
      </c>
      <c r="K392" s="4" t="s">
        <v>1122</v>
      </c>
      <c r="L392" s="4" t="s">
        <v>53</v>
      </c>
      <c r="M392" s="4" t="s">
        <v>1123</v>
      </c>
      <c r="N392" s="10" t="s">
        <v>23</v>
      </c>
      <c r="O392" s="27">
        <v>4</v>
      </c>
      <c r="P392" s="19"/>
      <c r="Q392" s="19"/>
      <c r="R392" s="19"/>
      <c r="S392" s="17">
        <f t="shared" si="6"/>
        <v>0</v>
      </c>
    </row>
    <row r="393" spans="1:19" x14ac:dyDescent="0.2">
      <c r="A393" s="4" t="s">
        <v>1047</v>
      </c>
      <c r="B393" s="4" t="s">
        <v>1048</v>
      </c>
      <c r="C393" s="4" t="s">
        <v>1124</v>
      </c>
      <c r="D393" s="4" t="s">
        <v>1125</v>
      </c>
      <c r="E393" s="5" t="s">
        <v>1225</v>
      </c>
      <c r="F393" s="4" t="s">
        <v>485</v>
      </c>
      <c r="G393" s="4"/>
      <c r="H393" s="10">
        <v>152540000136</v>
      </c>
      <c r="I393" s="4" t="s">
        <v>1126</v>
      </c>
      <c r="J393" s="10">
        <v>152540000012</v>
      </c>
      <c r="K393" s="4" t="s">
        <v>1127</v>
      </c>
      <c r="L393" s="4" t="s">
        <v>53</v>
      </c>
      <c r="M393" s="4" t="s">
        <v>1128</v>
      </c>
      <c r="N393" s="10" t="s">
        <v>23</v>
      </c>
      <c r="O393" s="27">
        <v>2</v>
      </c>
      <c r="P393" s="19"/>
      <c r="Q393" s="19"/>
      <c r="R393" s="19"/>
      <c r="S393" s="17">
        <f t="shared" si="6"/>
        <v>0</v>
      </c>
    </row>
    <row r="394" spans="1:19" x14ac:dyDescent="0.2">
      <c r="A394" s="4" t="s">
        <v>1047</v>
      </c>
      <c r="B394" s="4" t="s">
        <v>1048</v>
      </c>
      <c r="C394" s="4" t="s">
        <v>1403</v>
      </c>
      <c r="D394" s="4" t="s">
        <v>1404</v>
      </c>
      <c r="E394" s="5" t="s">
        <v>1225</v>
      </c>
      <c r="F394" s="4" t="s">
        <v>1051</v>
      </c>
      <c r="G394" s="4"/>
      <c r="H394" s="10">
        <v>252621000224</v>
      </c>
      <c r="I394" s="4" t="s">
        <v>1405</v>
      </c>
      <c r="J394" s="10">
        <v>252621000224</v>
      </c>
      <c r="K394" s="4" t="s">
        <v>1405</v>
      </c>
      <c r="L394" s="4" t="s">
        <v>54</v>
      </c>
      <c r="M394" s="4" t="s">
        <v>1406</v>
      </c>
      <c r="N394" s="10" t="s">
        <v>22</v>
      </c>
      <c r="O394" s="27">
        <v>1</v>
      </c>
      <c r="P394" s="19"/>
      <c r="Q394" s="19"/>
      <c r="R394" s="19"/>
      <c r="S394" s="17">
        <f t="shared" si="6"/>
        <v>0</v>
      </c>
    </row>
    <row r="395" spans="1:19" x14ac:dyDescent="0.2">
      <c r="A395" s="4" t="s">
        <v>132</v>
      </c>
      <c r="B395" s="4" t="s">
        <v>133</v>
      </c>
      <c r="C395" s="4" t="s">
        <v>134</v>
      </c>
      <c r="D395" s="4" t="s">
        <v>135</v>
      </c>
      <c r="E395" s="5" t="s">
        <v>1225</v>
      </c>
      <c r="F395" s="4" t="s">
        <v>434</v>
      </c>
      <c r="G395" s="4"/>
      <c r="H395" s="10">
        <v>170204000053</v>
      </c>
      <c r="I395" s="4" t="s">
        <v>136</v>
      </c>
      <c r="J395" s="10">
        <v>170204000061</v>
      </c>
      <c r="K395" s="4" t="s">
        <v>1129</v>
      </c>
      <c r="L395" s="4" t="s">
        <v>53</v>
      </c>
      <c r="M395" s="4" t="s">
        <v>1130</v>
      </c>
      <c r="N395" s="10" t="s">
        <v>23</v>
      </c>
      <c r="O395" s="27">
        <v>3</v>
      </c>
      <c r="P395" s="19"/>
      <c r="Q395" s="19"/>
      <c r="R395" s="19"/>
      <c r="S395" s="17">
        <f t="shared" si="6"/>
        <v>0</v>
      </c>
    </row>
    <row r="396" spans="1:19" x14ac:dyDescent="0.2">
      <c r="A396" s="4" t="s">
        <v>132</v>
      </c>
      <c r="B396" s="4" t="s">
        <v>133</v>
      </c>
      <c r="C396" s="4" t="s">
        <v>137</v>
      </c>
      <c r="D396" s="4" t="s">
        <v>138</v>
      </c>
      <c r="E396" s="5" t="s">
        <v>1225</v>
      </c>
      <c r="F396" s="4" t="s">
        <v>434</v>
      </c>
      <c r="G396" s="4"/>
      <c r="H396" s="10">
        <v>270418000161</v>
      </c>
      <c r="I396" s="4" t="s">
        <v>1131</v>
      </c>
      <c r="J396" s="10">
        <v>270418000217</v>
      </c>
      <c r="K396" s="4" t="s">
        <v>1132</v>
      </c>
      <c r="L396" s="4" t="s">
        <v>53</v>
      </c>
      <c r="M396" s="4" t="s">
        <v>1133</v>
      </c>
      <c r="N396" s="10" t="s">
        <v>22</v>
      </c>
      <c r="O396" s="27">
        <v>1</v>
      </c>
      <c r="P396" s="19"/>
      <c r="Q396" s="19"/>
      <c r="R396" s="19"/>
      <c r="S396" s="17">
        <f t="shared" si="6"/>
        <v>0</v>
      </c>
    </row>
    <row r="397" spans="1:19" x14ac:dyDescent="0.2">
      <c r="A397" s="4" t="s">
        <v>132</v>
      </c>
      <c r="B397" s="4" t="s">
        <v>133</v>
      </c>
      <c r="C397" s="4" t="s">
        <v>137</v>
      </c>
      <c r="D397" s="4" t="s">
        <v>138</v>
      </c>
      <c r="E397" s="5" t="s">
        <v>1225</v>
      </c>
      <c r="F397" s="4" t="s">
        <v>434</v>
      </c>
      <c r="G397" s="4"/>
      <c r="H397" s="10">
        <v>270418000322</v>
      </c>
      <c r="I397" s="4" t="s">
        <v>1134</v>
      </c>
      <c r="J397" s="10">
        <v>270418000322</v>
      </c>
      <c r="K397" s="4" t="s">
        <v>1135</v>
      </c>
      <c r="L397" s="4" t="s">
        <v>54</v>
      </c>
      <c r="M397" s="4" t="s">
        <v>1136</v>
      </c>
      <c r="N397" s="10" t="s">
        <v>22</v>
      </c>
      <c r="O397" s="27">
        <v>1</v>
      </c>
      <c r="P397" s="19"/>
      <c r="Q397" s="19"/>
      <c r="R397" s="19"/>
      <c r="S397" s="17">
        <f t="shared" si="6"/>
        <v>0</v>
      </c>
    </row>
    <row r="398" spans="1:19" x14ac:dyDescent="0.2">
      <c r="A398" s="4" t="s">
        <v>132</v>
      </c>
      <c r="B398" s="4" t="s">
        <v>133</v>
      </c>
      <c r="C398" s="4" t="s">
        <v>137</v>
      </c>
      <c r="D398" s="4" t="s">
        <v>138</v>
      </c>
      <c r="E398" s="5" t="s">
        <v>1225</v>
      </c>
      <c r="F398" s="4" t="s">
        <v>434</v>
      </c>
      <c r="G398" s="4"/>
      <c r="H398" s="10">
        <v>270418000063</v>
      </c>
      <c r="I398" s="4" t="s">
        <v>139</v>
      </c>
      <c r="J398" s="10">
        <v>270418000284</v>
      </c>
      <c r="K398" s="4" t="s">
        <v>1137</v>
      </c>
      <c r="L398" s="4" t="s">
        <v>53</v>
      </c>
      <c r="M398" s="4" t="s">
        <v>1138</v>
      </c>
      <c r="N398" s="10" t="s">
        <v>22</v>
      </c>
      <c r="O398" s="27">
        <v>1</v>
      </c>
      <c r="P398" s="19"/>
      <c r="Q398" s="19"/>
      <c r="R398" s="19"/>
      <c r="S398" s="17">
        <f t="shared" si="6"/>
        <v>0</v>
      </c>
    </row>
    <row r="399" spans="1:19" x14ac:dyDescent="0.2">
      <c r="A399" s="4" t="s">
        <v>132</v>
      </c>
      <c r="B399" s="4" t="s">
        <v>133</v>
      </c>
      <c r="C399" s="4" t="s">
        <v>137</v>
      </c>
      <c r="D399" s="4" t="s">
        <v>138</v>
      </c>
      <c r="E399" s="5" t="s">
        <v>1225</v>
      </c>
      <c r="F399" s="4" t="s">
        <v>434</v>
      </c>
      <c r="G399" s="4"/>
      <c r="H399" s="10">
        <v>270418000144</v>
      </c>
      <c r="I399" s="4" t="s">
        <v>1139</v>
      </c>
      <c r="J399" s="10">
        <v>270418000144</v>
      </c>
      <c r="K399" s="4" t="s">
        <v>1140</v>
      </c>
      <c r="L399" s="4" t="s">
        <v>54</v>
      </c>
      <c r="M399" s="4" t="s">
        <v>1141</v>
      </c>
      <c r="N399" s="10" t="s">
        <v>22</v>
      </c>
      <c r="O399" s="27">
        <v>1</v>
      </c>
      <c r="P399" s="19"/>
      <c r="Q399" s="19"/>
      <c r="R399" s="19"/>
      <c r="S399" s="17">
        <f t="shared" si="6"/>
        <v>0</v>
      </c>
    </row>
    <row r="400" spans="1:19" x14ac:dyDescent="0.2">
      <c r="A400" s="4" t="s">
        <v>132</v>
      </c>
      <c r="B400" s="4" t="s">
        <v>133</v>
      </c>
      <c r="C400" s="4" t="s">
        <v>137</v>
      </c>
      <c r="D400" s="4" t="s">
        <v>138</v>
      </c>
      <c r="E400" s="5" t="s">
        <v>1225</v>
      </c>
      <c r="F400" s="4" t="s">
        <v>434</v>
      </c>
      <c r="G400" s="4"/>
      <c r="H400" s="10">
        <v>170418000115</v>
      </c>
      <c r="I400" s="4" t="s">
        <v>694</v>
      </c>
      <c r="J400" s="10">
        <v>170418000115</v>
      </c>
      <c r="K400" s="4" t="s">
        <v>1142</v>
      </c>
      <c r="L400" s="4" t="s">
        <v>54</v>
      </c>
      <c r="M400" s="4" t="s">
        <v>1143</v>
      </c>
      <c r="N400" s="10" t="s">
        <v>23</v>
      </c>
      <c r="O400" s="27">
        <v>2</v>
      </c>
      <c r="P400" s="19"/>
      <c r="Q400" s="19"/>
      <c r="R400" s="19"/>
      <c r="S400" s="17">
        <f t="shared" si="6"/>
        <v>0</v>
      </c>
    </row>
    <row r="401" spans="1:19" x14ac:dyDescent="0.2">
      <c r="A401" s="4" t="s">
        <v>132</v>
      </c>
      <c r="B401" s="4" t="s">
        <v>133</v>
      </c>
      <c r="C401" s="4" t="s">
        <v>140</v>
      </c>
      <c r="D401" s="4" t="s">
        <v>141</v>
      </c>
      <c r="E401" s="5" t="s">
        <v>1225</v>
      </c>
      <c r="F401" s="4" t="s">
        <v>434</v>
      </c>
      <c r="G401" s="4"/>
      <c r="H401" s="10">
        <v>270473000013</v>
      </c>
      <c r="I401" s="4" t="s">
        <v>1144</v>
      </c>
      <c r="J401" s="10">
        <v>270473000013</v>
      </c>
      <c r="K401" s="4" t="s">
        <v>1144</v>
      </c>
      <c r="L401" s="4" t="s">
        <v>54</v>
      </c>
      <c r="M401" s="4" t="s">
        <v>79</v>
      </c>
      <c r="N401" s="10" t="s">
        <v>22</v>
      </c>
      <c r="O401" s="27">
        <v>1</v>
      </c>
      <c r="P401" s="19"/>
      <c r="Q401" s="19"/>
      <c r="R401" s="19"/>
      <c r="S401" s="17">
        <f t="shared" si="6"/>
        <v>0</v>
      </c>
    </row>
    <row r="402" spans="1:19" x14ac:dyDescent="0.2">
      <c r="A402" s="4" t="s">
        <v>132</v>
      </c>
      <c r="B402" s="4" t="s">
        <v>133</v>
      </c>
      <c r="C402" s="4" t="s">
        <v>140</v>
      </c>
      <c r="D402" s="4" t="s">
        <v>141</v>
      </c>
      <c r="E402" s="5" t="s">
        <v>1225</v>
      </c>
      <c r="F402" s="4" t="s">
        <v>434</v>
      </c>
      <c r="G402" s="4"/>
      <c r="H402" s="10">
        <v>170473000035</v>
      </c>
      <c r="I402" s="4" t="s">
        <v>142</v>
      </c>
      <c r="J402" s="10">
        <v>170473000043</v>
      </c>
      <c r="K402" s="4" t="s">
        <v>1145</v>
      </c>
      <c r="L402" s="4" t="s">
        <v>53</v>
      </c>
      <c r="M402" s="4" t="s">
        <v>1146</v>
      </c>
      <c r="N402" s="10" t="s">
        <v>23</v>
      </c>
      <c r="O402" s="27">
        <v>1</v>
      </c>
      <c r="P402" s="19"/>
      <c r="Q402" s="19"/>
      <c r="R402" s="19"/>
      <c r="S402" s="17">
        <f t="shared" si="6"/>
        <v>0</v>
      </c>
    </row>
    <row r="403" spans="1:19" x14ac:dyDescent="0.2">
      <c r="A403" s="4" t="s">
        <v>132</v>
      </c>
      <c r="B403" s="4" t="s">
        <v>133</v>
      </c>
      <c r="C403" s="4" t="s">
        <v>143</v>
      </c>
      <c r="D403" s="4" t="s">
        <v>144</v>
      </c>
      <c r="E403" s="5" t="s">
        <v>1225</v>
      </c>
      <c r="F403" s="4" t="s">
        <v>434</v>
      </c>
      <c r="G403" s="4"/>
      <c r="H403" s="10">
        <v>270508000062</v>
      </c>
      <c r="I403" s="4" t="s">
        <v>1147</v>
      </c>
      <c r="J403" s="10">
        <v>270508000062</v>
      </c>
      <c r="K403" s="4" t="s">
        <v>1148</v>
      </c>
      <c r="L403" s="4" t="s">
        <v>54</v>
      </c>
      <c r="M403" s="4" t="s">
        <v>1149</v>
      </c>
      <c r="N403" s="10" t="s">
        <v>22</v>
      </c>
      <c r="O403" s="27">
        <v>1</v>
      </c>
      <c r="P403" s="19"/>
      <c r="Q403" s="19"/>
      <c r="R403" s="19"/>
      <c r="S403" s="17">
        <f t="shared" si="6"/>
        <v>0</v>
      </c>
    </row>
    <row r="404" spans="1:19" x14ac:dyDescent="0.2">
      <c r="A404" s="4" t="s">
        <v>132</v>
      </c>
      <c r="B404" s="4" t="s">
        <v>133</v>
      </c>
      <c r="C404" s="4" t="s">
        <v>143</v>
      </c>
      <c r="D404" s="4" t="s">
        <v>144</v>
      </c>
      <c r="E404" s="5" t="s">
        <v>1225</v>
      </c>
      <c r="F404" s="4" t="s">
        <v>434</v>
      </c>
      <c r="G404" s="4"/>
      <c r="H404" s="10">
        <v>270508000658</v>
      </c>
      <c r="I404" s="4" t="s">
        <v>1150</v>
      </c>
      <c r="J404" s="10">
        <v>270508000658</v>
      </c>
      <c r="K404" s="4" t="s">
        <v>1150</v>
      </c>
      <c r="L404" s="4" t="s">
        <v>54</v>
      </c>
      <c r="M404" s="4" t="s">
        <v>1151</v>
      </c>
      <c r="N404" s="10" t="s">
        <v>22</v>
      </c>
      <c r="O404" s="27">
        <v>1</v>
      </c>
      <c r="P404" s="19"/>
      <c r="Q404" s="19"/>
      <c r="R404" s="19"/>
      <c r="S404" s="17">
        <f t="shared" si="6"/>
        <v>0</v>
      </c>
    </row>
    <row r="405" spans="1:19" x14ac:dyDescent="0.2">
      <c r="A405" s="4" t="s">
        <v>132</v>
      </c>
      <c r="B405" s="4" t="s">
        <v>133</v>
      </c>
      <c r="C405" s="4" t="s">
        <v>143</v>
      </c>
      <c r="D405" s="4" t="s">
        <v>144</v>
      </c>
      <c r="E405" s="5" t="s">
        <v>1225</v>
      </c>
      <c r="F405" s="4" t="s">
        <v>434</v>
      </c>
      <c r="G405" s="4"/>
      <c r="H405" s="10">
        <v>270508000020</v>
      </c>
      <c r="I405" s="4" t="s">
        <v>1152</v>
      </c>
      <c r="J405" s="10">
        <v>270508000020</v>
      </c>
      <c r="K405" s="4" t="s">
        <v>1153</v>
      </c>
      <c r="L405" s="4" t="s">
        <v>54</v>
      </c>
      <c r="M405" s="4" t="s">
        <v>1154</v>
      </c>
      <c r="N405" s="10" t="s">
        <v>22</v>
      </c>
      <c r="O405" s="27">
        <v>1</v>
      </c>
      <c r="P405" s="19"/>
      <c r="Q405" s="19"/>
      <c r="R405" s="19"/>
      <c r="S405" s="17">
        <f t="shared" si="6"/>
        <v>0</v>
      </c>
    </row>
    <row r="406" spans="1:19" x14ac:dyDescent="0.2">
      <c r="A406" s="4" t="s">
        <v>132</v>
      </c>
      <c r="B406" s="4" t="s">
        <v>133</v>
      </c>
      <c r="C406" s="4" t="s">
        <v>146</v>
      </c>
      <c r="D406" s="4" t="s">
        <v>147</v>
      </c>
      <c r="E406" s="5" t="s">
        <v>1225</v>
      </c>
      <c r="F406" s="4" t="s">
        <v>434</v>
      </c>
      <c r="G406" s="4"/>
      <c r="H406" s="10">
        <v>270523002004</v>
      </c>
      <c r="I406" s="4" t="s">
        <v>1155</v>
      </c>
      <c r="J406" s="10">
        <v>270523000028</v>
      </c>
      <c r="K406" s="4" t="s">
        <v>120</v>
      </c>
      <c r="L406" s="4" t="s">
        <v>53</v>
      </c>
      <c r="M406" s="4" t="s">
        <v>1156</v>
      </c>
      <c r="N406" s="10" t="s">
        <v>22</v>
      </c>
      <c r="O406" s="27">
        <v>1</v>
      </c>
      <c r="P406" s="19"/>
      <c r="Q406" s="19"/>
      <c r="R406" s="19"/>
      <c r="S406" s="17">
        <f t="shared" si="6"/>
        <v>0</v>
      </c>
    </row>
    <row r="407" spans="1:19" x14ac:dyDescent="0.2">
      <c r="A407" s="4" t="s">
        <v>132</v>
      </c>
      <c r="B407" s="4" t="s">
        <v>133</v>
      </c>
      <c r="C407" s="4" t="s">
        <v>146</v>
      </c>
      <c r="D407" s="4" t="s">
        <v>147</v>
      </c>
      <c r="E407" s="5" t="s">
        <v>1225</v>
      </c>
      <c r="F407" s="4" t="s">
        <v>434</v>
      </c>
      <c r="G407" s="4"/>
      <c r="H407" s="10">
        <v>270523000192</v>
      </c>
      <c r="I407" s="4" t="s">
        <v>1157</v>
      </c>
      <c r="J407" s="10">
        <v>270523000192</v>
      </c>
      <c r="K407" s="4" t="s">
        <v>1158</v>
      </c>
      <c r="L407" s="4" t="s">
        <v>54</v>
      </c>
      <c r="M407" s="4" t="s">
        <v>1159</v>
      </c>
      <c r="N407" s="10" t="s">
        <v>22</v>
      </c>
      <c r="O407" s="27">
        <v>1</v>
      </c>
      <c r="P407" s="19"/>
      <c r="Q407" s="19"/>
      <c r="R407" s="19"/>
      <c r="S407" s="17">
        <f t="shared" si="6"/>
        <v>0</v>
      </c>
    </row>
    <row r="408" spans="1:19" x14ac:dyDescent="0.2">
      <c r="A408" s="4" t="s">
        <v>132</v>
      </c>
      <c r="B408" s="4" t="s">
        <v>133</v>
      </c>
      <c r="C408" s="4" t="s">
        <v>146</v>
      </c>
      <c r="D408" s="4" t="s">
        <v>147</v>
      </c>
      <c r="E408" s="5" t="s">
        <v>1225</v>
      </c>
      <c r="F408" s="4" t="s">
        <v>434</v>
      </c>
      <c r="G408" s="4"/>
      <c r="H408" s="10">
        <v>270523000087</v>
      </c>
      <c r="I408" s="4" t="s">
        <v>148</v>
      </c>
      <c r="J408" s="10">
        <v>270523002080</v>
      </c>
      <c r="K408" s="4" t="s">
        <v>1160</v>
      </c>
      <c r="L408" s="4" t="s">
        <v>53</v>
      </c>
      <c r="M408" s="4" t="s">
        <v>1161</v>
      </c>
      <c r="N408" s="10" t="s">
        <v>22</v>
      </c>
      <c r="O408" s="27">
        <v>1</v>
      </c>
      <c r="P408" s="19"/>
      <c r="Q408" s="19"/>
      <c r="R408" s="19"/>
      <c r="S408" s="17">
        <f t="shared" si="6"/>
        <v>0</v>
      </c>
    </row>
    <row r="409" spans="1:19" x14ac:dyDescent="0.2">
      <c r="A409" s="4" t="s">
        <v>132</v>
      </c>
      <c r="B409" s="4" t="s">
        <v>133</v>
      </c>
      <c r="C409" s="4" t="s">
        <v>149</v>
      </c>
      <c r="D409" s="4" t="s">
        <v>150</v>
      </c>
      <c r="E409" s="5" t="s">
        <v>1225</v>
      </c>
      <c r="F409" s="4" t="s">
        <v>434</v>
      </c>
      <c r="G409" s="4"/>
      <c r="H409" s="10">
        <v>270713013711</v>
      </c>
      <c r="I409" s="4" t="s">
        <v>1162</v>
      </c>
      <c r="J409" s="10">
        <v>270713013711</v>
      </c>
      <c r="K409" s="4" t="s">
        <v>1163</v>
      </c>
      <c r="L409" s="4" t="s">
        <v>54</v>
      </c>
      <c r="M409" s="4" t="s">
        <v>1164</v>
      </c>
      <c r="N409" s="10" t="s">
        <v>22</v>
      </c>
      <c r="O409" s="27">
        <v>1</v>
      </c>
      <c r="P409" s="19"/>
      <c r="Q409" s="19"/>
      <c r="R409" s="19"/>
      <c r="S409" s="17">
        <f t="shared" si="6"/>
        <v>0</v>
      </c>
    </row>
    <row r="410" spans="1:19" x14ac:dyDescent="0.2">
      <c r="A410" s="4" t="s">
        <v>132</v>
      </c>
      <c r="B410" s="4" t="s">
        <v>133</v>
      </c>
      <c r="C410" s="4" t="s">
        <v>149</v>
      </c>
      <c r="D410" s="4" t="s">
        <v>150</v>
      </c>
      <c r="E410" s="5" t="s">
        <v>1225</v>
      </c>
      <c r="F410" s="4" t="s">
        <v>434</v>
      </c>
      <c r="G410" s="4"/>
      <c r="H410" s="10">
        <v>170713000097</v>
      </c>
      <c r="I410" s="4" t="s">
        <v>1165</v>
      </c>
      <c r="J410" s="10">
        <v>170713000097</v>
      </c>
      <c r="K410" s="4" t="s">
        <v>1165</v>
      </c>
      <c r="L410" s="4" t="s">
        <v>54</v>
      </c>
      <c r="M410" s="4" t="s">
        <v>1166</v>
      </c>
      <c r="N410" s="10" t="s">
        <v>22</v>
      </c>
      <c r="O410" s="27">
        <v>1</v>
      </c>
      <c r="P410" s="19"/>
      <c r="Q410" s="19"/>
      <c r="R410" s="19"/>
      <c r="S410" s="17">
        <f t="shared" si="6"/>
        <v>0</v>
      </c>
    </row>
    <row r="411" spans="1:19" x14ac:dyDescent="0.2">
      <c r="A411" s="4" t="s">
        <v>132</v>
      </c>
      <c r="B411" s="4" t="s">
        <v>133</v>
      </c>
      <c r="C411" s="4" t="s">
        <v>149</v>
      </c>
      <c r="D411" s="4" t="s">
        <v>150</v>
      </c>
      <c r="E411" s="5" t="s">
        <v>1225</v>
      </c>
      <c r="F411" s="4" t="s">
        <v>434</v>
      </c>
      <c r="G411" s="4"/>
      <c r="H411" s="10">
        <v>270713000431</v>
      </c>
      <c r="I411" s="4" t="s">
        <v>1167</v>
      </c>
      <c r="J411" s="10">
        <v>270713000431</v>
      </c>
      <c r="K411" s="4" t="s">
        <v>1167</v>
      </c>
      <c r="L411" s="4" t="s">
        <v>54</v>
      </c>
      <c r="M411" s="4" t="s">
        <v>1168</v>
      </c>
      <c r="N411" s="10" t="s">
        <v>22</v>
      </c>
      <c r="O411" s="27">
        <v>1</v>
      </c>
      <c r="P411" s="19"/>
      <c r="Q411" s="19"/>
      <c r="R411" s="19"/>
      <c r="S411" s="17">
        <f t="shared" si="6"/>
        <v>0</v>
      </c>
    </row>
    <row r="412" spans="1:19" x14ac:dyDescent="0.2">
      <c r="A412" s="4" t="s">
        <v>132</v>
      </c>
      <c r="B412" s="4" t="s">
        <v>133</v>
      </c>
      <c r="C412" s="4" t="s">
        <v>149</v>
      </c>
      <c r="D412" s="4" t="s">
        <v>150</v>
      </c>
      <c r="E412" s="5" t="s">
        <v>1225</v>
      </c>
      <c r="F412" s="4" t="s">
        <v>434</v>
      </c>
      <c r="G412" s="4"/>
      <c r="H412" s="10">
        <v>270713000431</v>
      </c>
      <c r="I412" s="4" t="s">
        <v>1167</v>
      </c>
      <c r="J412" s="10">
        <v>270713000423</v>
      </c>
      <c r="K412" s="4" t="s">
        <v>1169</v>
      </c>
      <c r="L412" s="4" t="s">
        <v>53</v>
      </c>
      <c r="M412" s="4" t="s">
        <v>1170</v>
      </c>
      <c r="N412" s="10" t="s">
        <v>22</v>
      </c>
      <c r="O412" s="27">
        <v>1</v>
      </c>
      <c r="P412" s="19"/>
      <c r="Q412" s="19"/>
      <c r="R412" s="19"/>
      <c r="S412" s="17">
        <f t="shared" si="6"/>
        <v>0</v>
      </c>
    </row>
    <row r="413" spans="1:19" x14ac:dyDescent="0.2">
      <c r="A413" s="4" t="s">
        <v>132</v>
      </c>
      <c r="B413" s="4" t="s">
        <v>133</v>
      </c>
      <c r="C413" s="4" t="s">
        <v>149</v>
      </c>
      <c r="D413" s="4" t="s">
        <v>150</v>
      </c>
      <c r="E413" s="5" t="s">
        <v>1225</v>
      </c>
      <c r="F413" s="4" t="s">
        <v>434</v>
      </c>
      <c r="G413" s="4"/>
      <c r="H413" s="10">
        <v>270713000393</v>
      </c>
      <c r="I413" s="4" t="s">
        <v>1171</v>
      </c>
      <c r="J413" s="10">
        <v>270713000393</v>
      </c>
      <c r="K413" s="4" t="s">
        <v>1171</v>
      </c>
      <c r="L413" s="4" t="s">
        <v>54</v>
      </c>
      <c r="M413" s="4" t="s">
        <v>1172</v>
      </c>
      <c r="N413" s="10" t="s">
        <v>22</v>
      </c>
      <c r="O413" s="27">
        <v>1</v>
      </c>
      <c r="P413" s="19"/>
      <c r="Q413" s="19"/>
      <c r="R413" s="19"/>
      <c r="S413" s="17">
        <f t="shared" si="6"/>
        <v>0</v>
      </c>
    </row>
    <row r="414" spans="1:19" x14ac:dyDescent="0.2">
      <c r="A414" s="4" t="s">
        <v>132</v>
      </c>
      <c r="B414" s="4" t="s">
        <v>133</v>
      </c>
      <c r="C414" s="4" t="s">
        <v>149</v>
      </c>
      <c r="D414" s="4" t="s">
        <v>150</v>
      </c>
      <c r="E414" s="5" t="s">
        <v>1225</v>
      </c>
      <c r="F414" s="4" t="s">
        <v>434</v>
      </c>
      <c r="G414" s="4"/>
      <c r="H414" s="10">
        <v>270713001080</v>
      </c>
      <c r="I414" s="4" t="s">
        <v>1173</v>
      </c>
      <c r="J414" s="10">
        <v>270713001080</v>
      </c>
      <c r="K414" s="4" t="s">
        <v>1173</v>
      </c>
      <c r="L414" s="4" t="s">
        <v>54</v>
      </c>
      <c r="M414" s="4" t="s">
        <v>1174</v>
      </c>
      <c r="N414" s="10" t="s">
        <v>22</v>
      </c>
      <c r="O414" s="27">
        <v>1</v>
      </c>
      <c r="P414" s="19"/>
      <c r="Q414" s="19"/>
      <c r="R414" s="19"/>
      <c r="S414" s="17">
        <f t="shared" si="6"/>
        <v>0</v>
      </c>
    </row>
    <row r="415" spans="1:19" x14ac:dyDescent="0.2">
      <c r="A415" s="4" t="s">
        <v>132</v>
      </c>
      <c r="B415" s="4" t="s">
        <v>133</v>
      </c>
      <c r="C415" s="4" t="s">
        <v>149</v>
      </c>
      <c r="D415" s="4" t="s">
        <v>150</v>
      </c>
      <c r="E415" s="5" t="s">
        <v>1225</v>
      </c>
      <c r="F415" s="4" t="s">
        <v>434</v>
      </c>
      <c r="G415" s="4"/>
      <c r="H415" s="10">
        <v>270713000067</v>
      </c>
      <c r="I415" s="4" t="s">
        <v>1175</v>
      </c>
      <c r="J415" s="10">
        <v>270713000954</v>
      </c>
      <c r="K415" s="4" t="s">
        <v>1176</v>
      </c>
      <c r="L415" s="4" t="s">
        <v>53</v>
      </c>
      <c r="M415" s="4" t="s">
        <v>1177</v>
      </c>
      <c r="N415" s="10" t="s">
        <v>22</v>
      </c>
      <c r="O415" s="27">
        <v>1</v>
      </c>
      <c r="P415" s="19"/>
      <c r="Q415" s="19"/>
      <c r="R415" s="19"/>
      <c r="S415" s="17">
        <f t="shared" si="6"/>
        <v>0</v>
      </c>
    </row>
    <row r="416" spans="1:19" x14ac:dyDescent="0.2">
      <c r="A416" s="4" t="s">
        <v>132</v>
      </c>
      <c r="B416" s="4" t="s">
        <v>133</v>
      </c>
      <c r="C416" s="4" t="s">
        <v>149</v>
      </c>
      <c r="D416" s="4" t="s">
        <v>150</v>
      </c>
      <c r="E416" s="5" t="s">
        <v>1225</v>
      </c>
      <c r="F416" s="4" t="s">
        <v>434</v>
      </c>
      <c r="G416" s="4"/>
      <c r="H416" s="10">
        <v>270713000067</v>
      </c>
      <c r="I416" s="4" t="s">
        <v>1175</v>
      </c>
      <c r="J416" s="10">
        <v>270713000067</v>
      </c>
      <c r="K416" s="4" t="s">
        <v>1175</v>
      </c>
      <c r="L416" s="4" t="s">
        <v>54</v>
      </c>
      <c r="M416" s="4" t="s">
        <v>1178</v>
      </c>
      <c r="N416" s="10" t="s">
        <v>22</v>
      </c>
      <c r="O416" s="27">
        <v>1</v>
      </c>
      <c r="P416" s="19"/>
      <c r="Q416" s="19"/>
      <c r="R416" s="19"/>
      <c r="S416" s="17">
        <f t="shared" si="6"/>
        <v>0</v>
      </c>
    </row>
    <row r="417" spans="1:19" x14ac:dyDescent="0.2">
      <c r="A417" s="4" t="s">
        <v>132</v>
      </c>
      <c r="B417" s="4" t="s">
        <v>133</v>
      </c>
      <c r="C417" s="4" t="s">
        <v>149</v>
      </c>
      <c r="D417" s="4" t="s">
        <v>150</v>
      </c>
      <c r="E417" s="5" t="s">
        <v>1225</v>
      </c>
      <c r="F417" s="4" t="s">
        <v>434</v>
      </c>
      <c r="G417" s="4"/>
      <c r="H417" s="10">
        <v>270713000211</v>
      </c>
      <c r="I417" s="4" t="s">
        <v>1179</v>
      </c>
      <c r="J417" s="10">
        <v>270713000211</v>
      </c>
      <c r="K417" s="4" t="s">
        <v>1180</v>
      </c>
      <c r="L417" s="4" t="s">
        <v>54</v>
      </c>
      <c r="M417" s="4" t="s">
        <v>1181</v>
      </c>
      <c r="N417" s="10" t="s">
        <v>22</v>
      </c>
      <c r="O417" s="27">
        <v>1</v>
      </c>
      <c r="P417" s="19"/>
      <c r="Q417" s="19"/>
      <c r="R417" s="19"/>
      <c r="S417" s="17">
        <f t="shared" si="6"/>
        <v>0</v>
      </c>
    </row>
    <row r="418" spans="1:19" x14ac:dyDescent="0.2">
      <c r="A418" s="4" t="s">
        <v>132</v>
      </c>
      <c r="B418" s="4" t="s">
        <v>133</v>
      </c>
      <c r="C418" s="4" t="s">
        <v>149</v>
      </c>
      <c r="D418" s="4" t="s">
        <v>150</v>
      </c>
      <c r="E418" s="5" t="s">
        <v>1225</v>
      </c>
      <c r="F418" s="4" t="s">
        <v>434</v>
      </c>
      <c r="G418" s="4"/>
      <c r="H418" s="10">
        <v>270713001101</v>
      </c>
      <c r="I418" s="4" t="s">
        <v>151</v>
      </c>
      <c r="J418" s="10">
        <v>270713001101</v>
      </c>
      <c r="K418" s="4" t="s">
        <v>1182</v>
      </c>
      <c r="L418" s="4" t="s">
        <v>54</v>
      </c>
      <c r="M418" s="4" t="s">
        <v>1183</v>
      </c>
      <c r="N418" s="10" t="s">
        <v>22</v>
      </c>
      <c r="O418" s="27">
        <v>1</v>
      </c>
      <c r="P418" s="19"/>
      <c r="Q418" s="19"/>
      <c r="R418" s="19"/>
      <c r="S418" s="17">
        <f t="shared" si="6"/>
        <v>0</v>
      </c>
    </row>
    <row r="419" spans="1:19" x14ac:dyDescent="0.2">
      <c r="A419" s="4" t="s">
        <v>132</v>
      </c>
      <c r="B419" s="4" t="s">
        <v>133</v>
      </c>
      <c r="C419" s="4" t="s">
        <v>149</v>
      </c>
      <c r="D419" s="4" t="s">
        <v>150</v>
      </c>
      <c r="E419" s="5" t="s">
        <v>1225</v>
      </c>
      <c r="F419" s="4" t="s">
        <v>434</v>
      </c>
      <c r="G419" s="4"/>
      <c r="H419" s="10">
        <v>470713001062</v>
      </c>
      <c r="I419" s="4" t="s">
        <v>152</v>
      </c>
      <c r="J419" s="10">
        <v>270713000521</v>
      </c>
      <c r="K419" s="4" t="s">
        <v>1184</v>
      </c>
      <c r="L419" s="4" t="s">
        <v>53</v>
      </c>
      <c r="M419" s="4" t="s">
        <v>1185</v>
      </c>
      <c r="N419" s="10" t="s">
        <v>22</v>
      </c>
      <c r="O419" s="27">
        <v>1</v>
      </c>
      <c r="P419" s="19"/>
      <c r="Q419" s="19"/>
      <c r="R419" s="19"/>
      <c r="S419" s="17">
        <f t="shared" si="6"/>
        <v>0</v>
      </c>
    </row>
    <row r="420" spans="1:19" x14ac:dyDescent="0.2">
      <c r="A420" s="4" t="s">
        <v>132</v>
      </c>
      <c r="B420" s="4" t="s">
        <v>133</v>
      </c>
      <c r="C420" s="4" t="s">
        <v>149</v>
      </c>
      <c r="D420" s="4" t="s">
        <v>150</v>
      </c>
      <c r="E420" s="5" t="s">
        <v>1225</v>
      </c>
      <c r="F420" s="4" t="s">
        <v>434</v>
      </c>
      <c r="G420" s="4"/>
      <c r="H420" s="10">
        <v>470713001062</v>
      </c>
      <c r="I420" s="4" t="s">
        <v>152</v>
      </c>
      <c r="J420" s="10">
        <v>270713000911</v>
      </c>
      <c r="K420" s="4" t="s">
        <v>1186</v>
      </c>
      <c r="L420" s="4" t="s">
        <v>53</v>
      </c>
      <c r="M420" s="4" t="s">
        <v>1187</v>
      </c>
      <c r="N420" s="10" t="s">
        <v>22</v>
      </c>
      <c r="O420" s="27">
        <v>1</v>
      </c>
      <c r="P420" s="19"/>
      <c r="Q420" s="19"/>
      <c r="R420" s="19"/>
      <c r="S420" s="17">
        <f t="shared" si="6"/>
        <v>0</v>
      </c>
    </row>
    <row r="421" spans="1:19" x14ac:dyDescent="0.2">
      <c r="A421" s="4" t="s">
        <v>132</v>
      </c>
      <c r="B421" s="4" t="s">
        <v>133</v>
      </c>
      <c r="C421" s="4" t="s">
        <v>149</v>
      </c>
      <c r="D421" s="4" t="s">
        <v>150</v>
      </c>
      <c r="E421" s="5" t="s">
        <v>1225</v>
      </c>
      <c r="F421" s="4" t="s">
        <v>434</v>
      </c>
      <c r="G421" s="4"/>
      <c r="H421" s="10">
        <v>470713001062</v>
      </c>
      <c r="I421" s="4" t="s">
        <v>152</v>
      </c>
      <c r="J421" s="10">
        <v>270713000741</v>
      </c>
      <c r="K421" s="4" t="s">
        <v>1188</v>
      </c>
      <c r="L421" s="4" t="s">
        <v>53</v>
      </c>
      <c r="M421" s="4" t="s">
        <v>1189</v>
      </c>
      <c r="N421" s="10" t="s">
        <v>22</v>
      </c>
      <c r="O421" s="27">
        <v>1</v>
      </c>
      <c r="P421" s="19"/>
      <c r="Q421" s="19"/>
      <c r="R421" s="19"/>
      <c r="S421" s="17">
        <f t="shared" si="6"/>
        <v>0</v>
      </c>
    </row>
    <row r="422" spans="1:19" x14ac:dyDescent="0.2">
      <c r="A422" s="4" t="s">
        <v>132</v>
      </c>
      <c r="B422" s="4" t="s">
        <v>133</v>
      </c>
      <c r="C422" s="4" t="s">
        <v>149</v>
      </c>
      <c r="D422" s="4" t="s">
        <v>150</v>
      </c>
      <c r="E422" s="5" t="s">
        <v>1225</v>
      </c>
      <c r="F422" s="4" t="s">
        <v>434</v>
      </c>
      <c r="G422" s="4"/>
      <c r="H422" s="10">
        <v>270713013762</v>
      </c>
      <c r="I422" s="4" t="s">
        <v>1190</v>
      </c>
      <c r="J422" s="10">
        <v>270713013762</v>
      </c>
      <c r="K422" s="4" t="s">
        <v>1191</v>
      </c>
      <c r="L422" s="4" t="s">
        <v>54</v>
      </c>
      <c r="M422" s="4" t="s">
        <v>1192</v>
      </c>
      <c r="N422" s="10" t="s">
        <v>22</v>
      </c>
      <c r="O422" s="27">
        <v>1</v>
      </c>
      <c r="P422" s="19"/>
      <c r="Q422" s="19"/>
      <c r="R422" s="19"/>
      <c r="S422" s="17">
        <f t="shared" si="6"/>
        <v>0</v>
      </c>
    </row>
    <row r="423" spans="1:19" x14ac:dyDescent="0.2">
      <c r="A423" s="4" t="s">
        <v>132</v>
      </c>
      <c r="B423" s="4" t="s">
        <v>133</v>
      </c>
      <c r="C423" s="4" t="s">
        <v>149</v>
      </c>
      <c r="D423" s="4" t="s">
        <v>150</v>
      </c>
      <c r="E423" s="5" t="s">
        <v>1225</v>
      </c>
      <c r="F423" s="4" t="s">
        <v>434</v>
      </c>
      <c r="G423" s="4"/>
      <c r="H423" s="10">
        <v>170713000844</v>
      </c>
      <c r="I423" s="4" t="s">
        <v>153</v>
      </c>
      <c r="J423" s="10">
        <v>170713000275</v>
      </c>
      <c r="K423" s="4" t="s">
        <v>1193</v>
      </c>
      <c r="L423" s="4" t="s">
        <v>53</v>
      </c>
      <c r="M423" s="4" t="s">
        <v>1194</v>
      </c>
      <c r="N423" s="10" t="s">
        <v>23</v>
      </c>
      <c r="O423" s="27">
        <v>3</v>
      </c>
      <c r="P423" s="19"/>
      <c r="Q423" s="19"/>
      <c r="R423" s="19"/>
      <c r="S423" s="17">
        <f t="shared" si="6"/>
        <v>0</v>
      </c>
    </row>
    <row r="424" spans="1:19" x14ac:dyDescent="0.2">
      <c r="A424" s="4" t="s">
        <v>132</v>
      </c>
      <c r="B424" s="4" t="s">
        <v>133</v>
      </c>
      <c r="C424" s="4" t="s">
        <v>149</v>
      </c>
      <c r="D424" s="4" t="s">
        <v>150</v>
      </c>
      <c r="E424" s="5" t="s">
        <v>1225</v>
      </c>
      <c r="F424" s="4" t="s">
        <v>434</v>
      </c>
      <c r="G424" s="4"/>
      <c r="H424" s="10">
        <v>270713000202</v>
      </c>
      <c r="I424" s="4" t="s">
        <v>1195</v>
      </c>
      <c r="J424" s="10">
        <v>270713014068</v>
      </c>
      <c r="K424" s="4" t="s">
        <v>1196</v>
      </c>
      <c r="L424" s="4" t="s">
        <v>53</v>
      </c>
      <c r="M424" s="4" t="s">
        <v>1197</v>
      </c>
      <c r="N424" s="10" t="s">
        <v>22</v>
      </c>
      <c r="O424" s="27">
        <v>1</v>
      </c>
      <c r="P424" s="19"/>
      <c r="Q424" s="19"/>
      <c r="R424" s="19"/>
      <c r="S424" s="17">
        <f t="shared" si="6"/>
        <v>0</v>
      </c>
    </row>
    <row r="425" spans="1:19" x14ac:dyDescent="0.2">
      <c r="A425" s="4" t="s">
        <v>132</v>
      </c>
      <c r="B425" s="4" t="s">
        <v>133</v>
      </c>
      <c r="C425" s="4" t="s">
        <v>149</v>
      </c>
      <c r="D425" s="4" t="s">
        <v>150</v>
      </c>
      <c r="E425" s="5" t="s">
        <v>1225</v>
      </c>
      <c r="F425" s="4" t="s">
        <v>434</v>
      </c>
      <c r="G425" s="4"/>
      <c r="H425" s="10">
        <v>170713000453</v>
      </c>
      <c r="I425" s="4" t="s">
        <v>154</v>
      </c>
      <c r="J425" s="10">
        <v>170713000364</v>
      </c>
      <c r="K425" s="4" t="s">
        <v>1198</v>
      </c>
      <c r="L425" s="4" t="s">
        <v>53</v>
      </c>
      <c r="M425" s="4" t="s">
        <v>1199</v>
      </c>
      <c r="N425" s="10" t="s">
        <v>23</v>
      </c>
      <c r="O425" s="27">
        <v>2</v>
      </c>
      <c r="P425" s="19"/>
      <c r="Q425" s="19"/>
      <c r="R425" s="19"/>
      <c r="S425" s="17">
        <f t="shared" si="6"/>
        <v>0</v>
      </c>
    </row>
    <row r="426" spans="1:19" x14ac:dyDescent="0.2">
      <c r="A426" s="4" t="s">
        <v>132</v>
      </c>
      <c r="B426" s="4" t="s">
        <v>133</v>
      </c>
      <c r="C426" s="4" t="s">
        <v>155</v>
      </c>
      <c r="D426" s="4" t="s">
        <v>156</v>
      </c>
      <c r="E426" s="5" t="s">
        <v>1225</v>
      </c>
      <c r="F426" s="4" t="s">
        <v>434</v>
      </c>
      <c r="G426" s="4"/>
      <c r="H426" s="10">
        <v>270823000313</v>
      </c>
      <c r="I426" s="4" t="s">
        <v>157</v>
      </c>
      <c r="J426" s="10">
        <v>270823000313</v>
      </c>
      <c r="K426" s="4" t="s">
        <v>157</v>
      </c>
      <c r="L426" s="4" t="s">
        <v>54</v>
      </c>
      <c r="M426" s="4" t="s">
        <v>1200</v>
      </c>
      <c r="N426" s="10" t="s">
        <v>22</v>
      </c>
      <c r="O426" s="27">
        <v>1</v>
      </c>
      <c r="P426" s="19"/>
      <c r="Q426" s="19"/>
      <c r="R426" s="19"/>
      <c r="S426" s="17">
        <f t="shared" si="6"/>
        <v>0</v>
      </c>
    </row>
    <row r="427" spans="1:19" x14ac:dyDescent="0.2">
      <c r="A427" s="4" t="s">
        <v>132</v>
      </c>
      <c r="B427" s="4" t="s">
        <v>133</v>
      </c>
      <c r="C427" s="4" t="s">
        <v>155</v>
      </c>
      <c r="D427" s="4" t="s">
        <v>156</v>
      </c>
      <c r="E427" s="5" t="s">
        <v>1225</v>
      </c>
      <c r="F427" s="4" t="s">
        <v>434</v>
      </c>
      <c r="G427" s="4"/>
      <c r="H427" s="10">
        <v>270823000038</v>
      </c>
      <c r="I427" s="4" t="s">
        <v>1201</v>
      </c>
      <c r="J427" s="10">
        <v>270823000178</v>
      </c>
      <c r="K427" s="4" t="s">
        <v>1202</v>
      </c>
      <c r="L427" s="4" t="s">
        <v>53</v>
      </c>
      <c r="M427" s="4" t="s">
        <v>1203</v>
      </c>
      <c r="N427" s="10" t="s">
        <v>22</v>
      </c>
      <c r="O427" s="27">
        <v>1</v>
      </c>
      <c r="P427" s="19"/>
      <c r="Q427" s="19"/>
      <c r="R427" s="19"/>
      <c r="S427" s="17">
        <f t="shared" si="6"/>
        <v>0</v>
      </c>
    </row>
    <row r="428" spans="1:19" x14ac:dyDescent="0.2">
      <c r="A428" s="4" t="s">
        <v>132</v>
      </c>
      <c r="B428" s="4" t="s">
        <v>133</v>
      </c>
      <c r="C428" s="4" t="s">
        <v>155</v>
      </c>
      <c r="D428" s="4" t="s">
        <v>156</v>
      </c>
      <c r="E428" s="5" t="s">
        <v>1225</v>
      </c>
      <c r="F428" s="4" t="s">
        <v>434</v>
      </c>
      <c r="G428" s="4"/>
      <c r="H428" s="10">
        <v>270823000038</v>
      </c>
      <c r="I428" s="4" t="s">
        <v>1201</v>
      </c>
      <c r="J428" s="10">
        <v>270823000038</v>
      </c>
      <c r="K428" s="4" t="s">
        <v>1201</v>
      </c>
      <c r="L428" s="4" t="s">
        <v>54</v>
      </c>
      <c r="M428" s="4" t="s">
        <v>1204</v>
      </c>
      <c r="N428" s="10" t="s">
        <v>22</v>
      </c>
      <c r="O428" s="27">
        <v>1</v>
      </c>
      <c r="P428" s="19"/>
      <c r="Q428" s="19"/>
      <c r="R428" s="19"/>
      <c r="S428" s="17">
        <f t="shared" si="6"/>
        <v>0</v>
      </c>
    </row>
    <row r="429" spans="1:19" x14ac:dyDescent="0.2">
      <c r="A429" s="4" t="s">
        <v>1205</v>
      </c>
      <c r="B429" s="4" t="s">
        <v>1206</v>
      </c>
      <c r="C429" s="4" t="s">
        <v>1207</v>
      </c>
      <c r="D429" s="4" t="s">
        <v>1208</v>
      </c>
      <c r="E429" s="5" t="s">
        <v>1225</v>
      </c>
      <c r="F429" s="4" t="s">
        <v>536</v>
      </c>
      <c r="G429" s="4"/>
      <c r="H429" s="10">
        <v>276109001266</v>
      </c>
      <c r="I429" s="4" t="s">
        <v>1209</v>
      </c>
      <c r="J429" s="10">
        <v>276109002939</v>
      </c>
      <c r="K429" s="4" t="s">
        <v>1210</v>
      </c>
      <c r="L429" s="4" t="s">
        <v>53</v>
      </c>
      <c r="M429" s="4" t="s">
        <v>1211</v>
      </c>
      <c r="N429" s="10" t="s">
        <v>22</v>
      </c>
      <c r="O429" s="27">
        <v>1</v>
      </c>
      <c r="P429" s="19"/>
      <c r="Q429" s="19"/>
      <c r="R429" s="19"/>
      <c r="S429" s="17">
        <f t="shared" si="6"/>
        <v>0</v>
      </c>
    </row>
    <row r="430" spans="1:19" x14ac:dyDescent="0.2">
      <c r="A430" s="4" t="s">
        <v>1205</v>
      </c>
      <c r="B430" s="4" t="s">
        <v>1206</v>
      </c>
      <c r="C430" s="4" t="s">
        <v>1207</v>
      </c>
      <c r="D430" s="4" t="s">
        <v>1208</v>
      </c>
      <c r="E430" s="5" t="s">
        <v>1225</v>
      </c>
      <c r="F430" s="4" t="s">
        <v>536</v>
      </c>
      <c r="G430" s="4"/>
      <c r="H430" s="10">
        <v>276109001029</v>
      </c>
      <c r="I430" s="4" t="s">
        <v>1212</v>
      </c>
      <c r="J430" s="10">
        <v>276109001029</v>
      </c>
      <c r="K430" s="4" t="s">
        <v>1212</v>
      </c>
      <c r="L430" s="4" t="s">
        <v>54</v>
      </c>
      <c r="M430" s="4" t="s">
        <v>1213</v>
      </c>
      <c r="N430" s="10" t="s">
        <v>22</v>
      </c>
      <c r="O430" s="27">
        <v>1</v>
      </c>
      <c r="P430" s="19"/>
      <c r="Q430" s="19"/>
      <c r="R430" s="19"/>
      <c r="S430" s="17">
        <f t="shared" si="6"/>
        <v>0</v>
      </c>
    </row>
    <row r="431" spans="1:19" x14ac:dyDescent="0.2">
      <c r="A431" s="4" t="s">
        <v>1205</v>
      </c>
      <c r="B431" s="4" t="s">
        <v>1206</v>
      </c>
      <c r="C431" s="4" t="s">
        <v>1207</v>
      </c>
      <c r="D431" s="4" t="s">
        <v>1208</v>
      </c>
      <c r="E431" s="5" t="s">
        <v>1225</v>
      </c>
      <c r="F431" s="4" t="s">
        <v>536</v>
      </c>
      <c r="G431" s="4"/>
      <c r="H431" s="10">
        <v>276109000910</v>
      </c>
      <c r="I431" s="4" t="s">
        <v>1214</v>
      </c>
      <c r="J431" s="10">
        <v>276109002025</v>
      </c>
      <c r="K431" s="4" t="s">
        <v>1215</v>
      </c>
      <c r="L431" s="4" t="s">
        <v>53</v>
      </c>
      <c r="M431" s="4" t="s">
        <v>1216</v>
      </c>
      <c r="N431" s="10" t="s">
        <v>22</v>
      </c>
      <c r="O431" s="27">
        <v>1</v>
      </c>
      <c r="P431" s="19"/>
      <c r="Q431" s="19"/>
      <c r="R431" s="19"/>
      <c r="S431" s="17">
        <f t="shared" si="6"/>
        <v>0</v>
      </c>
    </row>
    <row r="432" spans="1:19" x14ac:dyDescent="0.2">
      <c r="A432" s="4" t="s">
        <v>1205</v>
      </c>
      <c r="B432" s="4" t="s">
        <v>1217</v>
      </c>
      <c r="C432" s="4" t="s">
        <v>1218</v>
      </c>
      <c r="D432" s="4" t="s">
        <v>1219</v>
      </c>
      <c r="E432" s="5" t="s">
        <v>1225</v>
      </c>
      <c r="F432" s="4" t="s">
        <v>485</v>
      </c>
      <c r="G432" s="4"/>
      <c r="H432" s="10">
        <v>276275000154</v>
      </c>
      <c r="I432" s="4" t="s">
        <v>116</v>
      </c>
      <c r="J432" s="10">
        <v>276275000154</v>
      </c>
      <c r="K432" s="4" t="s">
        <v>1220</v>
      </c>
      <c r="L432" s="4" t="s">
        <v>54</v>
      </c>
      <c r="M432" s="4" t="s">
        <v>1221</v>
      </c>
      <c r="N432" s="10" t="s">
        <v>22</v>
      </c>
      <c r="O432" s="27">
        <v>1</v>
      </c>
      <c r="P432" s="19"/>
      <c r="Q432" s="19"/>
      <c r="R432" s="19"/>
      <c r="S432" s="17">
        <f t="shared" si="6"/>
        <v>0</v>
      </c>
    </row>
    <row r="433" spans="16:19" x14ac:dyDescent="0.2">
      <c r="P433" s="19"/>
      <c r="Q433" s="19"/>
      <c r="R433" s="19"/>
      <c r="S433" s="17">
        <f t="shared" si="6"/>
        <v>0</v>
      </c>
    </row>
    <row r="434" spans="16:19" x14ac:dyDescent="0.2">
      <c r="P434" s="19"/>
      <c r="Q434" s="19"/>
      <c r="R434" s="19"/>
      <c r="S434" s="17">
        <f t="shared" si="6"/>
        <v>0</v>
      </c>
    </row>
    <row r="435" spans="16:19" x14ac:dyDescent="0.2">
      <c r="P435" s="19"/>
      <c r="Q435" s="19"/>
      <c r="R435" s="19"/>
      <c r="S435" s="17">
        <f t="shared" si="6"/>
        <v>0</v>
      </c>
    </row>
    <row r="436" spans="16:19" x14ac:dyDescent="0.2">
      <c r="P436" s="19"/>
      <c r="Q436" s="19"/>
      <c r="R436" s="19"/>
      <c r="S436" s="17">
        <f t="shared" si="6"/>
        <v>0</v>
      </c>
    </row>
    <row r="437" spans="16:19" x14ac:dyDescent="0.2">
      <c r="P437" s="19"/>
      <c r="Q437" s="19"/>
      <c r="R437" s="19"/>
      <c r="S437" s="17">
        <f t="shared" si="6"/>
        <v>0</v>
      </c>
    </row>
    <row r="438" spans="16:19" x14ac:dyDescent="0.2">
      <c r="P438" s="19"/>
      <c r="Q438" s="19"/>
      <c r="R438" s="19"/>
      <c r="S438" s="17">
        <f t="shared" si="6"/>
        <v>0</v>
      </c>
    </row>
    <row r="439" spans="16:19" x14ac:dyDescent="0.2">
      <c r="P439" s="19"/>
      <c r="Q439" s="19"/>
      <c r="R439" s="19"/>
      <c r="S439" s="17">
        <f t="shared" si="6"/>
        <v>0</v>
      </c>
    </row>
    <row r="440" spans="16:19" x14ac:dyDescent="0.2">
      <c r="P440" s="19"/>
      <c r="Q440" s="19"/>
      <c r="R440" s="19"/>
      <c r="S440" s="17">
        <f t="shared" si="6"/>
        <v>0</v>
      </c>
    </row>
    <row r="441" spans="16:19" x14ac:dyDescent="0.2">
      <c r="P441" s="19"/>
      <c r="Q441" s="19"/>
      <c r="R441" s="19"/>
      <c r="S441" s="17">
        <f t="shared" ref="S441:S442" si="7">+(P441+Q441)+R441</f>
        <v>0</v>
      </c>
    </row>
    <row r="442" spans="16:19" x14ac:dyDescent="0.2">
      <c r="P442" s="19"/>
      <c r="Q442" s="19"/>
      <c r="R442" s="19"/>
      <c r="S442" s="17">
        <f t="shared" si="7"/>
        <v>0</v>
      </c>
    </row>
    <row r="443" spans="16:19" ht="19" x14ac:dyDescent="0.2">
      <c r="P443" s="22"/>
      <c r="Q443" s="22"/>
      <c r="R443" s="22"/>
      <c r="S443" s="18">
        <f>SUM(S9:S442)</f>
        <v>0</v>
      </c>
    </row>
  </sheetData>
  <mergeCells count="3">
    <mergeCell ref="A5:S5"/>
    <mergeCell ref="A7:S7"/>
    <mergeCell ref="A6:S6"/>
  </mergeCells>
  <phoneticPr fontId="17" type="noConversion"/>
  <conditionalFormatting sqref="J8:J432">
    <cfRule type="duplicateValues" dxfId="0" priority="1"/>
  </conditionalFormatting>
  <pageMargins left="0.7" right="0.7" top="0.75" bottom="0.75" header="0.3" footer="0.3"/>
  <pageSetup paperSize="9" scale="50" orientation="landscape" horizontalDpi="300" verticalDpi="300"/>
  <drawing r:id="rId1"/>
  <extLst>
    <ext xmlns:mx="http://schemas.microsoft.com/office/mac/excel/2008/main" uri="{64002731-A6B0-56B0-2670-7721B7C09600}">
      <mx:PLV Mode="1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ECONOMICA</vt:lpstr>
      <vt:lpstr>DETALLE ELEMENTOS UNITARIOS</vt:lpstr>
      <vt:lpstr>VALORES DE LOGÍSTICA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Marcela Munoz Ramirez</dc:creator>
  <cp:lastModifiedBy>Microsoft Office User</cp:lastModifiedBy>
  <dcterms:created xsi:type="dcterms:W3CDTF">2020-07-07T20:52:57Z</dcterms:created>
  <dcterms:modified xsi:type="dcterms:W3CDTF">2021-10-08T23:29:46Z</dcterms:modified>
</cp:coreProperties>
</file>