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SanDiego_Maiz\"/>
    </mc:Choice>
  </mc:AlternateContent>
  <xr:revisionPtr revIDLastSave="0" documentId="13_ncr:1_{2ABA04F8-8264-48B4-A54B-F1C6899DBFEE}" xr6:coauthVersionLast="45" xr6:coauthVersionMax="45" xr10:uidLastSave="{00000000-0000-0000-0000-000000000000}"/>
  <bookViews>
    <workbookView xWindow="9690" yWindow="45" windowWidth="10710" windowHeight="10470" xr2:uid="{00000000-000D-0000-FFFF-FFFF00000000}"/>
  </bookViews>
  <sheets>
    <sheet name="PresupuestoFact" sheetId="2" r:id="rId1"/>
    <sheet name="PresupuestoRevReg" sheetId="1" r:id="rId2"/>
  </sheets>
  <definedNames>
    <definedName name="__123Graph_ACOSVSPRE" localSheetId="0">#REF!</definedName>
    <definedName name="__123Graph_ACOSVSPRE" localSheetId="1">#REF!</definedName>
    <definedName name="__123Graph_ACOSVSPRE">#REF!</definedName>
    <definedName name="__123Graph_AEXISPRE" localSheetId="0">#REF!</definedName>
    <definedName name="__123Graph_AEXISPRE" localSheetId="1">#REF!</definedName>
    <definedName name="__123Graph_AEXISPRE">#REF!</definedName>
    <definedName name="__123Graph_APREPVBLA" localSheetId="0">#REF!</definedName>
    <definedName name="__123Graph_APREPVBLA" localSheetId="1">#REF!</definedName>
    <definedName name="__123Graph_APREPVBLA">#REF!</definedName>
    <definedName name="__123Graph_BCOSVSPRE" localSheetId="0">#REF!</definedName>
    <definedName name="__123Graph_BCOSVSPRE" localSheetId="1">#REF!</definedName>
    <definedName name="__123Graph_BCOSVSPRE">#REF!</definedName>
    <definedName name="__123Graph_BEXISPRE" localSheetId="0">#REF!</definedName>
    <definedName name="__123Graph_BEXISPRE" localSheetId="1">#REF!</definedName>
    <definedName name="__123Graph_BEXISPRE">#REF!</definedName>
    <definedName name="__123Graph_BPREPVBLA" localSheetId="0">#REF!</definedName>
    <definedName name="__123Graph_BPREPVBLA" localSheetId="1">#REF!</definedName>
    <definedName name="__123Graph_BPREPVBLA">#REF!</definedName>
    <definedName name="__123Graph_XCOSVSPRE" localSheetId="0">#REF!</definedName>
    <definedName name="__123Graph_XCOSVSPRE" localSheetId="1">#REF!</definedName>
    <definedName name="__123Graph_XCOSVSPRE">#REF!</definedName>
    <definedName name="__123Graph_XEXISPRE" localSheetId="0">#REF!</definedName>
    <definedName name="__123Graph_XEXISPRE" localSheetId="1">#REF!</definedName>
    <definedName name="__123Graph_XEXISPRE">#REF!</definedName>
    <definedName name="__123Graph_XPREPVBLA" localSheetId="0">#REF!</definedName>
    <definedName name="__123Graph_XPREPVBLA" localSheetId="1">#REF!</definedName>
    <definedName name="__123Graph_XPREPVBLA">#REF!</definedName>
    <definedName name="__sel10" localSheetId="0">#REF!</definedName>
    <definedName name="__sel10" localSheetId="1">#REF!</definedName>
    <definedName name="__sel10">#REF!</definedName>
    <definedName name="__sel11" localSheetId="0">#REF!</definedName>
    <definedName name="__sel11" localSheetId="1">#REF!</definedName>
    <definedName name="__sel11">#REF!</definedName>
    <definedName name="__sel12" localSheetId="0">#REF!</definedName>
    <definedName name="__sel12" localSheetId="1">#REF!</definedName>
    <definedName name="__sel12">#REF!</definedName>
    <definedName name="__sel13" localSheetId="0">#REF!</definedName>
    <definedName name="__sel13" localSheetId="1">#REF!</definedName>
    <definedName name="__sel13">#REF!</definedName>
    <definedName name="__sel14" localSheetId="0">#REF!</definedName>
    <definedName name="__sel14" localSheetId="1">#REF!</definedName>
    <definedName name="__sel14">#REF!</definedName>
    <definedName name="__sel15" localSheetId="0">#REF!</definedName>
    <definedName name="__sel15" localSheetId="1">#REF!</definedName>
    <definedName name="__sel15">#REF!</definedName>
    <definedName name="__sel16" localSheetId="0">#REF!</definedName>
    <definedName name="__sel16" localSheetId="1">#REF!</definedName>
    <definedName name="__sel16">#REF!</definedName>
    <definedName name="__sel17" localSheetId="0">#REF!</definedName>
    <definedName name="__sel17" localSheetId="1">#REF!</definedName>
    <definedName name="__sel17">#REF!</definedName>
    <definedName name="__sel7" localSheetId="0">#REF!</definedName>
    <definedName name="__sel7" localSheetId="1">#REF!</definedName>
    <definedName name="__sel7">#REF!</definedName>
    <definedName name="__sel8" localSheetId="0">#REF!</definedName>
    <definedName name="__sel8" localSheetId="1">#REF!</definedName>
    <definedName name="__sel8">#REF!</definedName>
    <definedName name="__tot2" localSheetId="0">#REF!</definedName>
    <definedName name="__tot2" localSheetId="1">#REF!</definedName>
    <definedName name="__tot2">#REF!</definedName>
    <definedName name="__tot3" localSheetId="0">#REF!</definedName>
    <definedName name="__tot3" localSheetId="1">#REF!</definedName>
    <definedName name="__tot3">#REF!</definedName>
    <definedName name="_C" localSheetId="0">#REF!</definedName>
    <definedName name="_C" localSheetId="1">#REF!</definedName>
    <definedName name="_C">#REF!</definedName>
    <definedName name="_Fill" localSheetId="0">#REF!</definedName>
    <definedName name="_Fill" localSheetId="1">#REF!</definedName>
    <definedName name="_Fill">#REF!</definedName>
    <definedName name="_Ind1" localSheetId="0">#REF!</definedName>
    <definedName name="_Ind1" localSheetId="1">#REF!</definedName>
    <definedName name="_Ind1">#REF!</definedName>
    <definedName name="_Ind2" localSheetId="0">#REF!</definedName>
    <definedName name="_Ind2" localSheetId="1">#REF!</definedName>
    <definedName name="_Ind2">#REF!</definedName>
    <definedName name="_Ind3" localSheetId="0">#REF!</definedName>
    <definedName name="_Ind3" localSheetId="1">#REF!</definedName>
    <definedName name="_Ind3">#REF!</definedName>
    <definedName name="_Ind4" localSheetId="0">#REF!</definedName>
    <definedName name="_Ind4" localSheetId="1">#REF!</definedName>
    <definedName name="_Ind4">#REF!</definedName>
    <definedName name="_Ind5" localSheetId="0">#REF!</definedName>
    <definedName name="_Ind5" localSheetId="1">#REF!</definedName>
    <definedName name="_Ind5">#REF!</definedName>
    <definedName name="_Ind6" localSheetId="0">#REF!</definedName>
    <definedName name="_Ind6" localSheetId="1">#REF!</definedName>
    <definedName name="_Ind6">#REF!</definedName>
    <definedName name="_Ind7" localSheetId="0">#REF!</definedName>
    <definedName name="_Ind7" localSheetId="1">#REF!</definedName>
    <definedName name="_Ind7">#REF!</definedName>
    <definedName name="_Ind8" localSheetId="0">#REF!</definedName>
    <definedName name="_Ind8" localSheetId="1">#REF!</definedName>
    <definedName name="_Ind8">#REF!</definedName>
    <definedName name="_ipc1" localSheetId="0">#REF!</definedName>
    <definedName name="_ipc1" localSheetId="1">#REF!</definedName>
    <definedName name="_ipc1">#REF!</definedName>
    <definedName name="_ipc2" localSheetId="0">#REF!</definedName>
    <definedName name="_ipc2" localSheetId="1">#REF!</definedName>
    <definedName name="_ipc2">#REF!</definedName>
    <definedName name="_ipc3" localSheetId="0">#REF!</definedName>
    <definedName name="_ipc3" localSheetId="1">#REF!</definedName>
    <definedName name="_ipc3">#REF!</definedName>
    <definedName name="_ipc4" localSheetId="0">#REF!</definedName>
    <definedName name="_ipc4" localSheetId="1">#REF!</definedName>
    <definedName name="_ipc4">#REF!</definedName>
    <definedName name="_ipc5" localSheetId="0">#REF!</definedName>
    <definedName name="_ipc5" localSheetId="1">#REF!</definedName>
    <definedName name="_ipc5">#REF!</definedName>
    <definedName name="_Regression_Out" localSheetId="0">#REF!</definedName>
    <definedName name="_Regression_Out" localSheetId="1">#REF!</definedName>
    <definedName name="_Regression_Out">#REF!</definedName>
    <definedName name="_Regression_X" localSheetId="0">#REF!</definedName>
    <definedName name="_Regression_X" localSheetId="1">#REF!</definedName>
    <definedName name="_Regression_X">#REF!</definedName>
    <definedName name="_Regression_Y" localSheetId="0">#REF!</definedName>
    <definedName name="_Regression_Y" localSheetId="1">#REF!</definedName>
    <definedName name="_Regression_Y">#REF!</definedName>
    <definedName name="_sel1" localSheetId="0">#REF!</definedName>
    <definedName name="_sel1" localSheetId="1">#REF!</definedName>
    <definedName name="_sel1">#REF!</definedName>
    <definedName name="_sel18" localSheetId="0">#REF!</definedName>
    <definedName name="_sel18" localSheetId="1">#REF!</definedName>
    <definedName name="_sel18">#REF!</definedName>
    <definedName name="_sel2" localSheetId="0">#REF!</definedName>
    <definedName name="_sel2" localSheetId="1">#REF!</definedName>
    <definedName name="_sel2">#REF!</definedName>
    <definedName name="_sel21" localSheetId="0">#REF!</definedName>
    <definedName name="_sel21" localSheetId="1">#REF!</definedName>
    <definedName name="_sel21">#REF!</definedName>
    <definedName name="_sel22" localSheetId="0">#REF!</definedName>
    <definedName name="_sel22" localSheetId="1">#REF!</definedName>
    <definedName name="_sel22">#REF!</definedName>
    <definedName name="_sel3" localSheetId="0">#REF!</definedName>
    <definedName name="_sel3" localSheetId="1">#REF!</definedName>
    <definedName name="_sel3">#REF!</definedName>
    <definedName name="_sel4" localSheetId="0">#REF!</definedName>
    <definedName name="_sel4" localSheetId="1">#REF!</definedName>
    <definedName name="_sel4">#REF!</definedName>
    <definedName name="_sel5" localSheetId="0">#REF!</definedName>
    <definedName name="_sel5" localSheetId="1">#REF!</definedName>
    <definedName name="_sel5">#REF!</definedName>
    <definedName name="_sel6" localSheetId="0">#REF!</definedName>
    <definedName name="_sel6" localSheetId="1">#REF!</definedName>
    <definedName name="_sel6">#REF!</definedName>
    <definedName name="_sel9" localSheetId="0">#REF!</definedName>
    <definedName name="_sel9" localSheetId="1">#REF!</definedName>
    <definedName name="_sel9">#REF!</definedName>
    <definedName name="_TBL3" localSheetId="0">#REF!</definedName>
    <definedName name="_TBL3" localSheetId="1">#REF!</definedName>
    <definedName name="_TBL3">#REF!</definedName>
    <definedName name="_vu2" localSheetId="0">#REF!</definedName>
    <definedName name="_vu2" localSheetId="1">#REF!</definedName>
    <definedName name="_vu2">#REF!</definedName>
    <definedName name="A_IMPRESIÓN_IM" localSheetId="0">#REF!</definedName>
    <definedName name="A_IMPRESIÓN_IM" localSheetId="1">#REF!</definedName>
    <definedName name="A_IMPRESIÓN_IM">#REF!</definedName>
    <definedName name="AB" localSheetId="0">#REF!</definedName>
    <definedName name="AB" localSheetId="1">#REF!</definedName>
    <definedName name="AB">#REF!</definedName>
    <definedName name="adad" localSheetId="0">#REF!</definedName>
    <definedName name="adad" localSheetId="1">#REF!</definedName>
    <definedName name="adad">#REF!</definedName>
    <definedName name="adada" localSheetId="0">#REF!</definedName>
    <definedName name="adada" localSheetId="1">#REF!</definedName>
    <definedName name="adada">#REF!</definedName>
    <definedName name="add" localSheetId="0">#REF!</definedName>
    <definedName name="add" localSheetId="1">#REF!</definedName>
    <definedName name="add">#REF!</definedName>
    <definedName name="ADMINISTRA" localSheetId="0">#REF!</definedName>
    <definedName name="ADMINISTRA" localSheetId="1">#REF!</definedName>
    <definedName name="ADMINISTRA">#REF!</definedName>
    <definedName name="ADMINSTRA" localSheetId="0">#REF!</definedName>
    <definedName name="ADMINSTRA" localSheetId="1">#REF!</definedName>
    <definedName name="ADMINSTRA">#REF!</definedName>
    <definedName name="ADMON" localSheetId="0">#REF!</definedName>
    <definedName name="ADMON" localSheetId="1">#REF!</definedName>
    <definedName name="ADMON">#REF!</definedName>
    <definedName name="admons" localSheetId="0">#REF!</definedName>
    <definedName name="admons" localSheetId="1">#REF!</definedName>
    <definedName name="admons">#REF!</definedName>
    <definedName name="adsasadd" localSheetId="0">#REF!</definedName>
    <definedName name="adsasadd" localSheetId="1">#REF!</definedName>
    <definedName name="adsasadd">#REF!</definedName>
    <definedName name="aewrw" localSheetId="0">#REF!</definedName>
    <definedName name="aewrw" localSheetId="1">#REF!</definedName>
    <definedName name="aewrw">#REF!</definedName>
    <definedName name="alkor" localSheetId="0">#REF!</definedName>
    <definedName name="alkor" localSheetId="1">#REF!</definedName>
    <definedName name="alkor">#REF!</definedName>
    <definedName name="alternativa" localSheetId="0">#REF!</definedName>
    <definedName name="alternativa" localSheetId="1">#REF!</definedName>
    <definedName name="alternativa">#REF!</definedName>
    <definedName name="alternativa1" localSheetId="0">#REF!</definedName>
    <definedName name="alternativa1" localSheetId="1">#REF!</definedName>
    <definedName name="alternativa1">#REF!</definedName>
    <definedName name="alternativa2" localSheetId="0">#REF!</definedName>
    <definedName name="alternativa2" localSheetId="1">#REF!</definedName>
    <definedName name="alternativa2">#REF!</definedName>
    <definedName name="alternativa3" localSheetId="0">#REF!</definedName>
    <definedName name="alternativa3" localSheetId="1">#REF!</definedName>
    <definedName name="alternativa3">#REF!</definedName>
    <definedName name="ALTERNATIVAS" localSheetId="0">#REF!</definedName>
    <definedName name="ALTERNATIVAS" localSheetId="1">#REF!</definedName>
    <definedName name="ALTERNATIVAS">#REF!</definedName>
    <definedName name="AlternativaSeleccionada" localSheetId="0">#REF!</definedName>
    <definedName name="AlternativaSeleccionada" localSheetId="1">#REF!</definedName>
    <definedName name="AlternativaSeleccionada">#REF!</definedName>
    <definedName name="Area" localSheetId="0">#REF!</definedName>
    <definedName name="Area" localSheetId="1">#REF!</definedName>
    <definedName name="Area">#REF!</definedName>
    <definedName name="ARRIENDO" localSheetId="0">#REF!</definedName>
    <definedName name="ARRIENDO" localSheetId="1">#REF!</definedName>
    <definedName name="ARRIENDO">#REF!</definedName>
    <definedName name="ASISTENCIA" localSheetId="0">#REF!</definedName>
    <definedName name="ASISTENCIA" localSheetId="1">#REF!</definedName>
    <definedName name="ASISTENCIA">#REF!</definedName>
    <definedName name="Award" localSheetId="0">#REF!</definedName>
    <definedName name="Award" localSheetId="1">#REF!</definedName>
    <definedName name="Award">#REF!</definedName>
    <definedName name="B">#REF!</definedName>
    <definedName name="Balance_Impr1" localSheetId="0">#REF!</definedName>
    <definedName name="Balance_Impr1" localSheetId="1">#REF!</definedName>
    <definedName name="Balance_Impr1">#REF!</definedName>
    <definedName name="Balance_Impr2" localSheetId="0">#REF!</definedName>
    <definedName name="Balance_Impr2" localSheetId="1">#REF!</definedName>
    <definedName name="Balance_Impr2">#REF!</definedName>
    <definedName name="bcaeinicial2" localSheetId="0">#REF!</definedName>
    <definedName name="bcaeinicial2" localSheetId="1">#REF!</definedName>
    <definedName name="bcaeinicial2">#REF!</definedName>
    <definedName name="bcaeinicial3" localSheetId="0">#REF!</definedName>
    <definedName name="bcaeinicial3" localSheetId="1">#REF!</definedName>
    <definedName name="bcaeinicial3">#REF!</definedName>
    <definedName name="bcaminicial2" localSheetId="0">#REF!</definedName>
    <definedName name="bcaminicial2" localSheetId="1">#REF!</definedName>
    <definedName name="bcaminicial2">#REF!</definedName>
    <definedName name="bcaminicial3" localSheetId="0">#REF!</definedName>
    <definedName name="bcaminicial3" localSheetId="1">#REF!</definedName>
    <definedName name="bcaminicial3">#REF!</definedName>
    <definedName name="BienesOperacion" localSheetId="0">#REF!</definedName>
    <definedName name="BienesOperacion" localSheetId="1">#REF!</definedName>
    <definedName name="BienesOperacion">#REF!</definedName>
    <definedName name="BienesProdCP" localSheetId="0">#REF!</definedName>
    <definedName name="BienesProdCP" localSheetId="1">#REF!</definedName>
    <definedName name="BienesProdCP">#REF!</definedName>
    <definedName name="BienesProdSP" localSheetId="0">#REF!</definedName>
    <definedName name="BienesProdSP" localSheetId="1">#REF!</definedName>
    <definedName name="BienesProdSP">#REF!</definedName>
    <definedName name="BienesProduccion" localSheetId="0">#REF!</definedName>
    <definedName name="BienesProduccion" localSheetId="1">#REF!</definedName>
    <definedName name="BienesProduccion">#REF!</definedName>
    <definedName name="C_" localSheetId="0">#REF!</definedName>
    <definedName name="C_" localSheetId="1">#REF!</definedName>
    <definedName name="C_">#REF!</definedName>
    <definedName name="caep" localSheetId="0">#REF!</definedName>
    <definedName name="caep" localSheetId="1">#REF!</definedName>
    <definedName name="caep">#REF!</definedName>
    <definedName name="caep2" localSheetId="0">#REF!</definedName>
    <definedName name="caep2" localSheetId="1">#REF!</definedName>
    <definedName name="caep2">#REF!</definedName>
    <definedName name="caep3" localSheetId="0">#REF!</definedName>
    <definedName name="caep3" localSheetId="1">#REF!</definedName>
    <definedName name="caep3">#REF!</definedName>
    <definedName name="caes" localSheetId="0">#REF!</definedName>
    <definedName name="caes" localSheetId="1">#REF!</definedName>
    <definedName name="caes">#REF!</definedName>
    <definedName name="caes2" localSheetId="0">#REF!</definedName>
    <definedName name="caes2" localSheetId="1">#REF!</definedName>
    <definedName name="caes2">#REF!</definedName>
    <definedName name="caes3" localSheetId="0">#REF!</definedName>
    <definedName name="caes3" localSheetId="1">#REF!</definedName>
    <definedName name="caes3">#REF!</definedName>
    <definedName name="caesx" localSheetId="0">#REF!</definedName>
    <definedName name="caesx" localSheetId="1">#REF!</definedName>
    <definedName name="caesx">#REF!</definedName>
    <definedName name="CambioInversion" localSheetId="0">#REF!</definedName>
    <definedName name="CambioInversion" localSheetId="1">#REF!</definedName>
    <definedName name="CambioInversion">#REF!</definedName>
    <definedName name="celda0" localSheetId="0">#REF!</definedName>
    <definedName name="celda0" localSheetId="1">#REF!</definedName>
    <definedName name="celda0">#REF!</definedName>
    <definedName name="celda1" localSheetId="0">#REF!</definedName>
    <definedName name="celda1" localSheetId="1">#REF!</definedName>
    <definedName name="celda1">#REF!</definedName>
    <definedName name="celda10" localSheetId="0">#REF!</definedName>
    <definedName name="celda10" localSheetId="1">#REF!</definedName>
    <definedName name="celda10">#REF!</definedName>
    <definedName name="celda10a" localSheetId="0">#REF!</definedName>
    <definedName name="celda10a" localSheetId="1">#REF!</definedName>
    <definedName name="celda10a">#REF!</definedName>
    <definedName name="celda10b" localSheetId="0">#REF!</definedName>
    <definedName name="celda10b" localSheetId="1">#REF!</definedName>
    <definedName name="celda10b">#REF!</definedName>
    <definedName name="celda10c" localSheetId="0">#REF!</definedName>
    <definedName name="celda10c" localSheetId="1">#REF!</definedName>
    <definedName name="celda10c">#REF!</definedName>
    <definedName name="celda10d" localSheetId="0">#REF!</definedName>
    <definedName name="celda10d" localSheetId="1">#REF!</definedName>
    <definedName name="celda10d">#REF!</definedName>
    <definedName name="celda10e" localSheetId="0">#REF!</definedName>
    <definedName name="celda10e" localSheetId="1">#REF!</definedName>
    <definedName name="celda10e">#REF!</definedName>
    <definedName name="celda10f" localSheetId="0">#REF!</definedName>
    <definedName name="celda10f" localSheetId="1">#REF!</definedName>
    <definedName name="celda10f">#REF!</definedName>
    <definedName name="celda10g" localSheetId="0">#REF!</definedName>
    <definedName name="celda10g" localSheetId="1">#REF!</definedName>
    <definedName name="celda10g">#REF!</definedName>
    <definedName name="celda10h" localSheetId="0">#REF!</definedName>
    <definedName name="celda10h" localSheetId="1">#REF!</definedName>
    <definedName name="celda10h">#REF!</definedName>
    <definedName name="celda10i" localSheetId="0">#REF!</definedName>
    <definedName name="celda10i" localSheetId="1">#REF!</definedName>
    <definedName name="celda10i">#REF!</definedName>
    <definedName name="celda10j" localSheetId="0">#REF!</definedName>
    <definedName name="celda10j" localSheetId="1">#REF!</definedName>
    <definedName name="celda10j">#REF!</definedName>
    <definedName name="celda11" localSheetId="0">#REF!</definedName>
    <definedName name="celda11" localSheetId="1">#REF!</definedName>
    <definedName name="celda11">#REF!</definedName>
    <definedName name="celda11a" localSheetId="0">#REF!</definedName>
    <definedName name="celda11a" localSheetId="1">#REF!</definedName>
    <definedName name="celda11a">#REF!</definedName>
    <definedName name="celda11b" localSheetId="0">#REF!</definedName>
    <definedName name="celda11b" localSheetId="1">#REF!</definedName>
    <definedName name="celda11b">#REF!</definedName>
    <definedName name="celda11c" localSheetId="0">#REF!</definedName>
    <definedName name="celda11c" localSheetId="1">#REF!</definedName>
    <definedName name="celda11c">#REF!</definedName>
    <definedName name="celda11d" localSheetId="0">#REF!</definedName>
    <definedName name="celda11d" localSheetId="1">#REF!</definedName>
    <definedName name="celda11d">#REF!</definedName>
    <definedName name="celda11e" localSheetId="0">#REF!</definedName>
    <definedName name="celda11e" localSheetId="1">#REF!</definedName>
    <definedName name="celda11e">#REF!</definedName>
    <definedName name="celda11f" localSheetId="0">#REF!</definedName>
    <definedName name="celda11f" localSheetId="1">#REF!</definedName>
    <definedName name="celda11f">#REF!</definedName>
    <definedName name="celda11g" localSheetId="0">#REF!</definedName>
    <definedName name="celda11g" localSheetId="1">#REF!</definedName>
    <definedName name="celda11g">#REF!</definedName>
    <definedName name="celda11h" localSheetId="0">#REF!</definedName>
    <definedName name="celda11h" localSheetId="1">#REF!</definedName>
    <definedName name="celda11h">#REF!</definedName>
    <definedName name="celda11i" localSheetId="0">#REF!</definedName>
    <definedName name="celda11i" localSheetId="1">#REF!</definedName>
    <definedName name="celda11i">#REF!</definedName>
    <definedName name="celda11j" localSheetId="0">#REF!</definedName>
    <definedName name="celda11j" localSheetId="1">#REF!</definedName>
    <definedName name="celda11j">#REF!</definedName>
    <definedName name="celda12" localSheetId="0">#REF!</definedName>
    <definedName name="celda12" localSheetId="1">#REF!</definedName>
    <definedName name="celda12">#REF!</definedName>
    <definedName name="celda12a" localSheetId="0">#REF!</definedName>
    <definedName name="celda12a" localSheetId="1">#REF!</definedName>
    <definedName name="celda12a">#REF!</definedName>
    <definedName name="celda12b" localSheetId="0">#REF!</definedName>
    <definedName name="celda12b" localSheetId="1">#REF!</definedName>
    <definedName name="celda12b">#REF!</definedName>
    <definedName name="celda13" localSheetId="0">#REF!</definedName>
    <definedName name="celda13" localSheetId="1">#REF!</definedName>
    <definedName name="celda13">#REF!</definedName>
    <definedName name="celda13a" localSheetId="0">#REF!</definedName>
    <definedName name="celda13a" localSheetId="1">#REF!</definedName>
    <definedName name="celda13a">#REF!</definedName>
    <definedName name="celda13b" localSheetId="0">#REF!</definedName>
    <definedName name="celda13b" localSheetId="1">#REF!</definedName>
    <definedName name="celda13b">#REF!</definedName>
    <definedName name="celda14" localSheetId="0">#REF!</definedName>
    <definedName name="celda14" localSheetId="1">#REF!</definedName>
    <definedName name="celda14">#REF!</definedName>
    <definedName name="celda14a" localSheetId="0">#REF!</definedName>
    <definedName name="celda14a" localSheetId="1">#REF!</definedName>
    <definedName name="celda14a">#REF!</definedName>
    <definedName name="celda14b" localSheetId="0">#REF!</definedName>
    <definedName name="celda14b" localSheetId="1">#REF!</definedName>
    <definedName name="celda14b">#REF!</definedName>
    <definedName name="celda15" localSheetId="0">#REF!</definedName>
    <definedName name="celda15" localSheetId="1">#REF!</definedName>
    <definedName name="celda15">#REF!</definedName>
    <definedName name="celda15a" localSheetId="0">#REF!</definedName>
    <definedName name="celda15a" localSheetId="1">#REF!</definedName>
    <definedName name="celda15a">#REF!</definedName>
    <definedName name="celda15b" localSheetId="0">#REF!</definedName>
    <definedName name="celda15b" localSheetId="1">#REF!</definedName>
    <definedName name="celda15b">#REF!</definedName>
    <definedName name="celda16" localSheetId="0">#REF!</definedName>
    <definedName name="celda16" localSheetId="1">#REF!</definedName>
    <definedName name="celda16">#REF!</definedName>
    <definedName name="celda16a" localSheetId="0">#REF!</definedName>
    <definedName name="celda16a" localSheetId="1">#REF!</definedName>
    <definedName name="celda16a">#REF!</definedName>
    <definedName name="celda17" localSheetId="0">#REF!</definedName>
    <definedName name="celda17" localSheetId="1">#REF!</definedName>
    <definedName name="celda17">#REF!</definedName>
    <definedName name="celda17a" localSheetId="0">#REF!</definedName>
    <definedName name="celda17a" localSheetId="1">#REF!</definedName>
    <definedName name="celda17a">#REF!</definedName>
    <definedName name="celda18" localSheetId="0">#REF!</definedName>
    <definedName name="celda18" localSheetId="1">#REF!</definedName>
    <definedName name="celda18">#REF!</definedName>
    <definedName name="celda18a" localSheetId="0">#REF!</definedName>
    <definedName name="celda18a" localSheetId="1">#REF!</definedName>
    <definedName name="celda18a">#REF!</definedName>
    <definedName name="celda19" localSheetId="0">#REF!</definedName>
    <definedName name="celda19" localSheetId="1">#REF!</definedName>
    <definedName name="celda19">#REF!</definedName>
    <definedName name="celda1c" localSheetId="0">#REF!</definedName>
    <definedName name="celda1c" localSheetId="1">#REF!</definedName>
    <definedName name="celda1c">#REF!</definedName>
    <definedName name="celda1d" localSheetId="0">#REF!</definedName>
    <definedName name="celda1d" localSheetId="1">#REF!</definedName>
    <definedName name="celda1d">#REF!</definedName>
    <definedName name="celda1e" localSheetId="0">#REF!</definedName>
    <definedName name="celda1e" localSheetId="1">#REF!</definedName>
    <definedName name="celda1e">#REF!</definedName>
    <definedName name="celda2" localSheetId="0">#REF!</definedName>
    <definedName name="celda2" localSheetId="1">#REF!</definedName>
    <definedName name="celda2">#REF!</definedName>
    <definedName name="celda20" localSheetId="0">#REF!</definedName>
    <definedName name="celda20" localSheetId="1">#REF!</definedName>
    <definedName name="celda20">#REF!</definedName>
    <definedName name="celda21" localSheetId="0">#REF!</definedName>
    <definedName name="celda21" localSheetId="1">#REF!</definedName>
    <definedName name="celda21">#REF!</definedName>
    <definedName name="celda21a" localSheetId="0">#REF!</definedName>
    <definedName name="celda21a" localSheetId="1">#REF!</definedName>
    <definedName name="celda21a">#REF!</definedName>
    <definedName name="Celda22" localSheetId="0">#REF!</definedName>
    <definedName name="Celda22" localSheetId="1">#REF!</definedName>
    <definedName name="Celda22">#REF!</definedName>
    <definedName name="Celda22a" localSheetId="0">#REF!</definedName>
    <definedName name="Celda22a" localSheetId="1">#REF!</definedName>
    <definedName name="Celda22a">#REF!</definedName>
    <definedName name="celda23" localSheetId="0">#REF!</definedName>
    <definedName name="celda23" localSheetId="1">#REF!</definedName>
    <definedName name="celda23">#REF!</definedName>
    <definedName name="celda24" localSheetId="0">#REF!</definedName>
    <definedName name="celda24" localSheetId="1">#REF!</definedName>
    <definedName name="celda24">#REF!</definedName>
    <definedName name="celda25" localSheetId="0">#REF!</definedName>
    <definedName name="celda25" localSheetId="1">#REF!</definedName>
    <definedName name="celda25">#REF!</definedName>
    <definedName name="celda26" localSheetId="0">#REF!</definedName>
    <definedName name="celda26" localSheetId="1">#REF!</definedName>
    <definedName name="celda26">#REF!</definedName>
    <definedName name="celda27" localSheetId="0">#REF!</definedName>
    <definedName name="celda27" localSheetId="1">#REF!</definedName>
    <definedName name="celda27">#REF!</definedName>
    <definedName name="celda28" localSheetId="0">#REF!</definedName>
    <definedName name="celda28" localSheetId="1">#REF!</definedName>
    <definedName name="celda28">#REF!</definedName>
    <definedName name="celda29" localSheetId="0">#REF!</definedName>
    <definedName name="celda29" localSheetId="1">#REF!</definedName>
    <definedName name="celda29">#REF!</definedName>
    <definedName name="celda3" localSheetId="0">#REF!</definedName>
    <definedName name="celda3" localSheetId="1">#REF!</definedName>
    <definedName name="celda3">#REF!</definedName>
    <definedName name="celda30" localSheetId="0">#REF!</definedName>
    <definedName name="celda30" localSheetId="1">#REF!</definedName>
    <definedName name="celda30">#REF!</definedName>
    <definedName name="celda31" localSheetId="0">#REF!</definedName>
    <definedName name="celda31" localSheetId="1">#REF!</definedName>
    <definedName name="celda31">#REF!</definedName>
    <definedName name="celda32" localSheetId="0">#REF!</definedName>
    <definedName name="celda32" localSheetId="1">#REF!</definedName>
    <definedName name="celda32">#REF!</definedName>
    <definedName name="celda33" localSheetId="0">#REF!</definedName>
    <definedName name="celda33" localSheetId="1">#REF!</definedName>
    <definedName name="celda33">#REF!</definedName>
    <definedName name="celda34" localSheetId="0">#REF!</definedName>
    <definedName name="celda34" localSheetId="1">#REF!</definedName>
    <definedName name="celda34">#REF!</definedName>
    <definedName name="celda35" localSheetId="0">#REF!</definedName>
    <definedName name="celda35" localSheetId="1">#REF!</definedName>
    <definedName name="celda35">#REF!</definedName>
    <definedName name="Celda36" localSheetId="0">#REF!</definedName>
    <definedName name="Celda36" localSheetId="1">#REF!</definedName>
    <definedName name="Celda36">#REF!</definedName>
    <definedName name="celda37" localSheetId="0">#REF!</definedName>
    <definedName name="celda37" localSheetId="1">#REF!</definedName>
    <definedName name="celda37">#REF!</definedName>
    <definedName name="celda38" localSheetId="0">#REF!</definedName>
    <definedName name="celda38" localSheetId="1">#REF!</definedName>
    <definedName name="celda38">#REF!</definedName>
    <definedName name="celda3a" localSheetId="0">#REF!</definedName>
    <definedName name="celda3a" localSheetId="1">#REF!</definedName>
    <definedName name="celda3a">#REF!</definedName>
    <definedName name="celda4" localSheetId="0">#REF!</definedName>
    <definedName name="celda4" localSheetId="1">#REF!</definedName>
    <definedName name="celda4">#REF!</definedName>
    <definedName name="celda4a" localSheetId="0">#REF!</definedName>
    <definedName name="celda4a" localSheetId="1">#REF!</definedName>
    <definedName name="celda4a">#REF!</definedName>
    <definedName name="celda5" localSheetId="0">#REF!</definedName>
    <definedName name="celda5" localSheetId="1">#REF!</definedName>
    <definedName name="celda5">#REF!</definedName>
    <definedName name="celda5a" localSheetId="0">#REF!</definedName>
    <definedName name="celda5a" localSheetId="1">#REF!</definedName>
    <definedName name="celda5a">#REF!</definedName>
    <definedName name="celda6" localSheetId="0">#REF!</definedName>
    <definedName name="celda6" localSheetId="1">#REF!</definedName>
    <definedName name="celda6">#REF!</definedName>
    <definedName name="celda6a" localSheetId="0">#REF!</definedName>
    <definedName name="celda6a" localSheetId="1">#REF!</definedName>
    <definedName name="celda6a">#REF!</definedName>
    <definedName name="celda6c" localSheetId="0">#REF!</definedName>
    <definedName name="celda6c" localSheetId="1">#REF!</definedName>
    <definedName name="celda6c">#REF!</definedName>
    <definedName name="celda6d" localSheetId="0">#REF!</definedName>
    <definedName name="celda6d" localSheetId="1">#REF!</definedName>
    <definedName name="celda6d">#REF!</definedName>
    <definedName name="celda6e" localSheetId="0">#REF!</definedName>
    <definedName name="celda6e" localSheetId="1">#REF!</definedName>
    <definedName name="celda6e">#REF!</definedName>
    <definedName name="celda6f" localSheetId="0">#REF!</definedName>
    <definedName name="celda6f" localSheetId="1">#REF!</definedName>
    <definedName name="celda6f">#REF!</definedName>
    <definedName name="celda6g" localSheetId="0">#REF!</definedName>
    <definedName name="celda6g" localSheetId="1">#REF!</definedName>
    <definedName name="celda6g">#REF!</definedName>
    <definedName name="celda6h" localSheetId="0">#REF!</definedName>
    <definedName name="celda6h" localSheetId="1">#REF!</definedName>
    <definedName name="celda6h">#REF!</definedName>
    <definedName name="celda7" localSheetId="0">#REF!</definedName>
    <definedName name="celda7" localSheetId="1">#REF!</definedName>
    <definedName name="celda7">#REF!</definedName>
    <definedName name="celda7a" localSheetId="0">#REF!</definedName>
    <definedName name="celda7a" localSheetId="1">#REF!</definedName>
    <definedName name="celda7a">#REF!</definedName>
    <definedName name="celda7b" localSheetId="0">#REF!</definedName>
    <definedName name="celda7b" localSheetId="1">#REF!</definedName>
    <definedName name="celda7b">#REF!</definedName>
    <definedName name="celda7c" localSheetId="0">#REF!</definedName>
    <definedName name="celda7c" localSheetId="1">#REF!</definedName>
    <definedName name="celda7c">#REF!</definedName>
    <definedName name="celda7d" localSheetId="0">#REF!</definedName>
    <definedName name="celda7d" localSheetId="1">#REF!</definedName>
    <definedName name="celda7d">#REF!</definedName>
    <definedName name="celda7e" localSheetId="0">#REF!</definedName>
    <definedName name="celda7e" localSheetId="1">#REF!</definedName>
    <definedName name="celda7e">#REF!</definedName>
    <definedName name="celda7f" localSheetId="0">#REF!</definedName>
    <definedName name="celda7f" localSheetId="1">#REF!</definedName>
    <definedName name="celda7f">#REF!</definedName>
    <definedName name="celda7g" localSheetId="0">#REF!</definedName>
    <definedName name="celda7g" localSheetId="1">#REF!</definedName>
    <definedName name="celda7g">#REF!</definedName>
    <definedName name="celda7h" localSheetId="0">#REF!</definedName>
    <definedName name="celda7h" localSheetId="1">#REF!</definedName>
    <definedName name="celda7h">#REF!</definedName>
    <definedName name="celda7i" localSheetId="0">#REF!</definedName>
    <definedName name="celda7i" localSheetId="1">#REF!</definedName>
    <definedName name="celda7i">#REF!</definedName>
    <definedName name="celda7j" localSheetId="0">#REF!</definedName>
    <definedName name="celda7j" localSheetId="1">#REF!</definedName>
    <definedName name="celda7j">#REF!</definedName>
    <definedName name="celda8" localSheetId="0">#REF!</definedName>
    <definedName name="celda8" localSheetId="1">#REF!</definedName>
    <definedName name="celda8">#REF!</definedName>
    <definedName name="celda8a" localSheetId="0">#REF!</definedName>
    <definedName name="celda8a" localSheetId="1">#REF!</definedName>
    <definedName name="celda8a">#REF!</definedName>
    <definedName name="celda8b" localSheetId="0">#REF!</definedName>
    <definedName name="celda8b" localSheetId="1">#REF!</definedName>
    <definedName name="celda8b">#REF!</definedName>
    <definedName name="celda8c" localSheetId="0">#REF!</definedName>
    <definedName name="celda8c" localSheetId="1">#REF!</definedName>
    <definedName name="celda8c">#REF!</definedName>
    <definedName name="celda8d" localSheetId="0">#REF!</definedName>
    <definedName name="celda8d" localSheetId="1">#REF!</definedName>
    <definedName name="celda8d">#REF!</definedName>
    <definedName name="celda8e" localSheetId="0">#REF!</definedName>
    <definedName name="celda8e" localSheetId="1">#REF!</definedName>
    <definedName name="celda8e">#REF!</definedName>
    <definedName name="celda8f" localSheetId="0">#REF!</definedName>
    <definedName name="celda8f" localSheetId="1">#REF!</definedName>
    <definedName name="celda8f">#REF!</definedName>
    <definedName name="celda8g" localSheetId="0">#REF!</definedName>
    <definedName name="celda8g" localSheetId="1">#REF!</definedName>
    <definedName name="celda8g">#REF!</definedName>
    <definedName name="celda8h" localSheetId="0">#REF!</definedName>
    <definedName name="celda8h" localSheetId="1">#REF!</definedName>
    <definedName name="celda8h">#REF!</definedName>
    <definedName name="celda8i" localSheetId="0">#REF!</definedName>
    <definedName name="celda8i" localSheetId="1">#REF!</definedName>
    <definedName name="celda8i">#REF!</definedName>
    <definedName name="celda8j" localSheetId="0">#REF!</definedName>
    <definedName name="celda8j" localSheetId="1">#REF!</definedName>
    <definedName name="celda8j">#REF!</definedName>
    <definedName name="celda9" localSheetId="0">#REF!</definedName>
    <definedName name="celda9" localSheetId="1">#REF!</definedName>
    <definedName name="celda9">#REF!</definedName>
    <definedName name="celda9a" localSheetId="0">#REF!</definedName>
    <definedName name="celda9a" localSheetId="1">#REF!</definedName>
    <definedName name="celda9a">#REF!</definedName>
    <definedName name="celda9c" localSheetId="0">#REF!</definedName>
    <definedName name="celda9c" localSheetId="1">#REF!</definedName>
    <definedName name="celda9c">#REF!</definedName>
    <definedName name="celda9d" localSheetId="0">#REF!</definedName>
    <definedName name="celda9d" localSheetId="1">#REF!</definedName>
    <definedName name="celda9d">#REF!</definedName>
    <definedName name="celda9e" localSheetId="0">#REF!</definedName>
    <definedName name="celda9e" localSheetId="1">#REF!</definedName>
    <definedName name="celda9e">#REF!</definedName>
    <definedName name="celda9f" localSheetId="0">#REF!</definedName>
    <definedName name="celda9f" localSheetId="1">#REF!</definedName>
    <definedName name="celda9f">#REF!</definedName>
    <definedName name="celda9g" localSheetId="0">#REF!</definedName>
    <definedName name="celda9g" localSheetId="1">#REF!</definedName>
    <definedName name="celda9g">#REF!</definedName>
    <definedName name="celda9h" localSheetId="0">#REF!</definedName>
    <definedName name="celda9h" localSheetId="1">#REF!</definedName>
    <definedName name="celda9h">#REF!</definedName>
    <definedName name="celdacontrol" localSheetId="0">#REF!</definedName>
    <definedName name="celdacontrol" localSheetId="1">#REF!</definedName>
    <definedName name="celdacontrol">#REF!</definedName>
    <definedName name="celdacontrol1" localSheetId="0">#REF!</definedName>
    <definedName name="celdacontrol1" localSheetId="1">#REF!</definedName>
    <definedName name="celdacontrol1">#REF!</definedName>
    <definedName name="celdacontrol2" localSheetId="0">#REF!</definedName>
    <definedName name="celdacontrol2" localSheetId="1">#REF!</definedName>
    <definedName name="celdacontrol2">#REF!</definedName>
    <definedName name="celdacontrol3" localSheetId="0">#REF!</definedName>
    <definedName name="celdacontrol3" localSheetId="1">#REF!</definedName>
    <definedName name="celdacontrol3">#REF!</definedName>
    <definedName name="celdatotal" localSheetId="0">#REF!</definedName>
    <definedName name="celdatotal" localSheetId="1">#REF!</definedName>
    <definedName name="celdatotal">#REF!</definedName>
    <definedName name="celdatotal2" localSheetId="0">#REF!</definedName>
    <definedName name="celdatotal2" localSheetId="1">#REF!</definedName>
    <definedName name="celdatotal2">#REF!</definedName>
    <definedName name="celdatotal3" localSheetId="0">#REF!</definedName>
    <definedName name="celdatotal3" localSheetId="1">#REF!</definedName>
    <definedName name="celdatotal3">#REF!</definedName>
    <definedName name="celdatotal5" localSheetId="0">#REF!</definedName>
    <definedName name="celdatotal5" localSheetId="1">#REF!</definedName>
    <definedName name="celdatotal5">#REF!</definedName>
    <definedName name="celdatotal6" localSheetId="0">#REF!</definedName>
    <definedName name="celdatotal6" localSheetId="1">#REF!</definedName>
    <definedName name="celdatotal6">#REF!</definedName>
    <definedName name="celday" localSheetId="0">#REF!</definedName>
    <definedName name="celday" localSheetId="1">#REF!</definedName>
    <definedName name="celday">#REF!</definedName>
    <definedName name="celdaya" localSheetId="0">#REF!</definedName>
    <definedName name="celdaya" localSheetId="1">#REF!</definedName>
    <definedName name="celdaya">#REF!</definedName>
    <definedName name="Comentario" localSheetId="0">#REF!</definedName>
    <definedName name="Comentario" localSheetId="1">#REF!</definedName>
    <definedName name="Comentario">#REF!</definedName>
    <definedName name="componentes" localSheetId="0">#REF!</definedName>
    <definedName name="componentes" localSheetId="1">#REF!</definedName>
    <definedName name="componentes">#REF!</definedName>
    <definedName name="componentes2" localSheetId="0">#REF!</definedName>
    <definedName name="componentes2" localSheetId="1">#REF!</definedName>
    <definedName name="componentes2">#REF!</definedName>
    <definedName name="componentes3" localSheetId="0">#REF!</definedName>
    <definedName name="componentes3" localSheetId="1">#REF!</definedName>
    <definedName name="componentes3">#REF!</definedName>
    <definedName name="COMPRA" localSheetId="0">#REF!</definedName>
    <definedName name="COMPRA" localSheetId="1">#REF!</definedName>
    <definedName name="COMPRA">#REF!</definedName>
    <definedName name="COMUNICAC" localSheetId="0">#REF!</definedName>
    <definedName name="COMUNICAC" localSheetId="1">#REF!</definedName>
    <definedName name="COMUNICAC">#REF!</definedName>
    <definedName name="CostoIncremental" localSheetId="0">#REF!</definedName>
    <definedName name="CostoIncremental" localSheetId="1">#REF!</definedName>
    <definedName name="CostoIncremental">#REF!</definedName>
    <definedName name="COSTOKILO" localSheetId="0">#REF!</definedName>
    <definedName name="COSTOKILO" localSheetId="1">#REF!</definedName>
    <definedName name="COSTOKILO">#REF!</definedName>
    <definedName name="CostosComercializacion" localSheetId="0">#REF!</definedName>
    <definedName name="CostosComercializacion" localSheetId="1">#REF!</definedName>
    <definedName name="CostosComercializacion">#REF!</definedName>
    <definedName name="costosmenesqind_impr3" localSheetId="0">#REF!</definedName>
    <definedName name="costosmenesqind_impr3" localSheetId="1">#REF!</definedName>
    <definedName name="costosmenesqind_impr3">#REF!</definedName>
    <definedName name="CostosMensEsqInd_Impr2" localSheetId="0">#REF!</definedName>
    <definedName name="CostosMensEsqInd_Impr2" localSheetId="1">#REF!</definedName>
    <definedName name="CostosMensEsqInd_Impr2">#REF!</definedName>
    <definedName name="CostosMes" localSheetId="0">#REF!</definedName>
    <definedName name="CostosMes" localSheetId="1">#REF!</definedName>
    <definedName name="CostosMes">#REF!</definedName>
    <definedName name="CostoSocial" localSheetId="0">#REF!</definedName>
    <definedName name="CostoSocial" localSheetId="1">#REF!</definedName>
    <definedName name="CostoSocial">#REF!</definedName>
    <definedName name="CostosProduccion" localSheetId="0">#REF!</definedName>
    <definedName name="CostosProduccion" localSheetId="1">#REF!</definedName>
    <definedName name="CostosProduccion">#REF!</definedName>
    <definedName name="cppc" localSheetId="0">#REF!</definedName>
    <definedName name="cppc" localSheetId="1">#REF!</definedName>
    <definedName name="cppc">#REF!</definedName>
    <definedName name="cppc2" localSheetId="0">#REF!</definedName>
    <definedName name="cppc2" localSheetId="1">#REF!</definedName>
    <definedName name="cppc2">#REF!</definedName>
    <definedName name="cppc2p" localSheetId="0">#REF!</definedName>
    <definedName name="cppc2p" localSheetId="1">#REF!</definedName>
    <definedName name="cppc2p">#REF!</definedName>
    <definedName name="cppc3" localSheetId="0">#REF!</definedName>
    <definedName name="cppc3" localSheetId="1">#REF!</definedName>
    <definedName name="cppc3">#REF!</definedName>
    <definedName name="cppc3p" localSheetId="0">#REF!</definedName>
    <definedName name="cppc3p" localSheetId="1">#REF!</definedName>
    <definedName name="cppc3p">#REF!</definedName>
    <definedName name="cppcp" localSheetId="0">#REF!</definedName>
    <definedName name="cppcp" localSheetId="1">#REF!</definedName>
    <definedName name="cppcp">#REF!</definedName>
    <definedName name="CuadroDeProductos" localSheetId="0">#REF!</definedName>
    <definedName name="CuadroDeProductos" localSheetId="1">#REF!</definedName>
    <definedName name="CuadroDeProductos">#REF!</definedName>
    <definedName name="d" localSheetId="0">#REF!</definedName>
    <definedName name="d" localSheetId="1">#REF!</definedName>
    <definedName name="d">#REF!</definedName>
    <definedName name="dad" localSheetId="0">#REF!</definedName>
    <definedName name="dad" localSheetId="1">#REF!</definedName>
    <definedName name="dad">#REF!</definedName>
    <definedName name="dadad" localSheetId="0">#REF!</definedName>
    <definedName name="dadad" localSheetId="1">#REF!</definedName>
    <definedName name="dadad">#REF!</definedName>
    <definedName name="dadd" localSheetId="0">#REF!</definedName>
    <definedName name="dadd" localSheetId="1">#REF!</definedName>
    <definedName name="dadd">#REF!</definedName>
    <definedName name="ddada" localSheetId="0">#REF!</definedName>
    <definedName name="ddada" localSheetId="1">#REF!</definedName>
    <definedName name="ddada">#REF!</definedName>
    <definedName name="ddd" localSheetId="0">#REF!</definedName>
    <definedName name="ddd" localSheetId="1">#REF!</definedName>
    <definedName name="ddd">#REF!</definedName>
    <definedName name="DEVENGADO" localSheetId="0">#REF!</definedName>
    <definedName name="DEVENGADO" localSheetId="1">#REF!</definedName>
    <definedName name="DEVENGADO">#REF!</definedName>
    <definedName name="dfsgfds" localSheetId="0">#REF!</definedName>
    <definedName name="dfsgfds" localSheetId="1">#REF!</definedName>
    <definedName name="dfsgfds">#REF!</definedName>
    <definedName name="disrate" localSheetId="0">#REF!</definedName>
    <definedName name="disrate" localSheetId="1">#REF!</definedName>
    <definedName name="disrate">#REF!</definedName>
    <definedName name="divisas" localSheetId="0">#REF!</definedName>
    <definedName name="divisas" localSheetId="1">#REF!</definedName>
    <definedName name="divisas">#REF!</definedName>
    <definedName name="divisas2" localSheetId="0">#REF!</definedName>
    <definedName name="divisas2" localSheetId="1">#REF!</definedName>
    <definedName name="divisas2">#REF!</definedName>
    <definedName name="divisas3" localSheetId="0">#REF!</definedName>
    <definedName name="divisas3" localSheetId="1">#REF!</definedName>
    <definedName name="divisas3">#REF!</definedName>
    <definedName name="dsfgfdsg" localSheetId="0">#REF!</definedName>
    <definedName name="dsfgfdsg" localSheetId="1">#REF!</definedName>
    <definedName name="dsfgfdsg">#REF!</definedName>
    <definedName name="e" localSheetId="0">#REF!</definedName>
    <definedName name="e" localSheetId="1">#REF!</definedName>
    <definedName name="e">#REF!</definedName>
    <definedName name="eentre30_60" localSheetId="0">#REF!</definedName>
    <definedName name="eentre30_60" localSheetId="1">#REF!</definedName>
    <definedName name="eentre30_60">#REF!</definedName>
    <definedName name="eentre60_120" localSheetId="0">#REF!</definedName>
    <definedName name="eentre60_120" localSheetId="1">#REF!</definedName>
    <definedName name="eentre60_120">#REF!</definedName>
    <definedName name="emas120" localSheetId="0">#REF!</definedName>
    <definedName name="emas120" localSheetId="1">#REF!</definedName>
    <definedName name="emas120">#REF!</definedName>
    <definedName name="emenos30" localSheetId="0">#REF!</definedName>
    <definedName name="emenos30" localSheetId="1">#REF!</definedName>
    <definedName name="emenos30">#REF!</definedName>
    <definedName name="empezar" localSheetId="0">#REF!</definedName>
    <definedName name="empezar" localSheetId="1">#REF!</definedName>
    <definedName name="empezar">#REF!</definedName>
    <definedName name="erewe" localSheetId="0">#REF!</definedName>
    <definedName name="erewe" localSheetId="1">#REF!</definedName>
    <definedName name="erewe">#REF!</definedName>
    <definedName name="escenario1" localSheetId="0">#REF!</definedName>
    <definedName name="escenario1" localSheetId="1">#REF!</definedName>
    <definedName name="escenario1">#REF!</definedName>
    <definedName name="EspecieFinal" localSheetId="0">#REF!</definedName>
    <definedName name="EspecieFinal" localSheetId="1">#REF!</definedName>
    <definedName name="EspecieFinal">#REF!</definedName>
    <definedName name="Esquema_Ampliado" localSheetId="0">#REF!</definedName>
    <definedName name="Esquema_Ampliado" localSheetId="1">#REF!</definedName>
    <definedName name="Esquema_Ampliado">#REF!</definedName>
    <definedName name="Esquema_Industria" localSheetId="0">#REF!</definedName>
    <definedName name="Esquema_Industria" localSheetId="1">#REF!</definedName>
    <definedName name="Esquema_Industria">#REF!</definedName>
    <definedName name="Esquema_Resumido" localSheetId="0">#REF!</definedName>
    <definedName name="Esquema_Resumido" localSheetId="1">#REF!</definedName>
    <definedName name="Esquema_Resumido">#REF!</definedName>
    <definedName name="Esquema_Servicios" localSheetId="0">#REF!</definedName>
    <definedName name="Esquema_Servicios" localSheetId="1">#REF!</definedName>
    <definedName name="Esquema_Servicios">#REF!</definedName>
    <definedName name="Esquema_Servicios_Mens" localSheetId="0">#REF!</definedName>
    <definedName name="Esquema_Servicios_Mens" localSheetId="1">#REF!</definedName>
    <definedName name="Esquema_Servicios_Mens">#REF!</definedName>
    <definedName name="esquema_servicios_mens2" localSheetId="0">#REF!</definedName>
    <definedName name="esquema_servicios_mens2" localSheetId="1">#REF!</definedName>
    <definedName name="esquema_servicios_mens2">#REF!</definedName>
    <definedName name="Esquema_Simplificado" localSheetId="0">#REF!</definedName>
    <definedName name="Esquema_Simplificado" localSheetId="1">#REF!</definedName>
    <definedName name="Esquema_Simplificado">#REF!</definedName>
    <definedName name="Esquema_Simplificado_Mens" localSheetId="0">#REF!</definedName>
    <definedName name="Esquema_Simplificado_Mens" localSheetId="1">#REF!</definedName>
    <definedName name="Esquema_Simplificado_Mens">#REF!</definedName>
    <definedName name="esquema_simplificado_mens2" localSheetId="0">#REF!</definedName>
    <definedName name="esquema_simplificado_mens2" localSheetId="1">#REF!</definedName>
    <definedName name="esquema_simplificado_mens2">#REF!</definedName>
    <definedName name="EstaAID" localSheetId="0">#REF!</definedName>
    <definedName name="EstaAID" localSheetId="1">#REF!</definedName>
    <definedName name="EstaAID">#REF!</definedName>
    <definedName name="Establ" localSheetId="0">#REF!</definedName>
    <definedName name="Establ" localSheetId="1">#REF!</definedName>
    <definedName name="Establ">#REF!</definedName>
    <definedName name="EstaCom" localSheetId="0">#REF!</definedName>
    <definedName name="EstaCom" localSheetId="1">#REF!</definedName>
    <definedName name="EstaCom">#REF!</definedName>
    <definedName name="EstaCRE" localSheetId="0">#REF!</definedName>
    <definedName name="EstaCRE" localSheetId="1">#REF!</definedName>
    <definedName name="EstaCRE">#REF!</definedName>
    <definedName name="Exportable" localSheetId="0">#REF!</definedName>
    <definedName name="Exportable" localSheetId="1">#REF!</definedName>
    <definedName name="Exportable">#REF!</definedName>
    <definedName name="ExportableSIN2" localSheetId="0">#REF!</definedName>
    <definedName name="ExportableSIN2" localSheetId="1">#REF!</definedName>
    <definedName name="ExportableSIN2">#REF!</definedName>
    <definedName name="ExportableSIN3" localSheetId="0">#REF!</definedName>
    <definedName name="ExportableSIN3" localSheetId="1">#REF!</definedName>
    <definedName name="ExportableSIN3">#REF!</definedName>
    <definedName name="ExportableSIN4" localSheetId="0">#REF!</definedName>
    <definedName name="ExportableSIN4" localSheetId="1">#REF!</definedName>
    <definedName name="ExportableSIN4">#REF!</definedName>
    <definedName name="FCL_Impr" localSheetId="0">#REF!</definedName>
    <definedName name="FCL_Impr" localSheetId="1">#REF!</definedName>
    <definedName name="FCL_Impr">#REF!</definedName>
    <definedName name="fdgdfgsdf" localSheetId="0">#REF!</definedName>
    <definedName name="fdgdfgsdf" localSheetId="1">#REF!</definedName>
    <definedName name="fdgdfgsdf">#REF!</definedName>
    <definedName name="fdgfdsgfds" localSheetId="0">#REF!</definedName>
    <definedName name="fdgfdsgfds" localSheetId="1">#REF!</definedName>
    <definedName name="fdgfdsgfds">#REF!</definedName>
    <definedName name="fdsgfdg" localSheetId="0">#REF!</definedName>
    <definedName name="fdsgfdg" localSheetId="1">#REF!</definedName>
    <definedName name="fdsgfdg">#REF!</definedName>
    <definedName name="fdsgfds" localSheetId="0">#REF!</definedName>
    <definedName name="fdsgfds" localSheetId="1">#REF!</definedName>
    <definedName name="fdsgfds">#REF!</definedName>
    <definedName name="fdsgfdsgfds" localSheetId="0">#REF!</definedName>
    <definedName name="fdsgfdsgfds" localSheetId="1">#REF!</definedName>
    <definedName name="fdsgfdsgfds">#REF!</definedName>
    <definedName name="fdsgsdfg" localSheetId="0">#REF!</definedName>
    <definedName name="fdsgsdfg" localSheetId="1">#REF!</definedName>
    <definedName name="fdsgsdfg">#REF!</definedName>
    <definedName name="fesf" localSheetId="0">#REF!</definedName>
    <definedName name="fesf" localSheetId="1">#REF!</definedName>
    <definedName name="fesf">#REF!</definedName>
    <definedName name="FF_Impr1" localSheetId="0">#REF!</definedName>
    <definedName name="FF_Impr1" localSheetId="1">#REF!</definedName>
    <definedName name="FF_Impr1">#REF!</definedName>
    <definedName name="FF_Impr2" localSheetId="0">#REF!</definedName>
    <definedName name="FF_Impr2" localSheetId="1">#REF!</definedName>
    <definedName name="FF_Impr2">#REF!</definedName>
    <definedName name="ffdsgfds" localSheetId="0">#REF!</definedName>
    <definedName name="ffdsgfds" localSheetId="1">#REF!</definedName>
    <definedName name="ffdsgfds">#REF!</definedName>
    <definedName name="fff" localSheetId="0">#REF!</definedName>
    <definedName name="fff" localSheetId="1">#REF!</definedName>
    <definedName name="fff">#REF!</definedName>
    <definedName name="fgdg" localSheetId="0">#REF!</definedName>
    <definedName name="fgdg" localSheetId="1">#REF!</definedName>
    <definedName name="fgdg">#REF!</definedName>
    <definedName name="Fila1" localSheetId="0">#REF!</definedName>
    <definedName name="Fila1" localSheetId="1">#REF!</definedName>
    <definedName name="Fila1">#REF!</definedName>
    <definedName name="Fila10" localSheetId="0">#REF!</definedName>
    <definedName name="Fila10" localSheetId="1">#REF!</definedName>
    <definedName name="Fila10">#REF!</definedName>
    <definedName name="Fila1000" localSheetId="0">#REF!</definedName>
    <definedName name="Fila1000" localSheetId="1">#REF!</definedName>
    <definedName name="Fila1000">#REF!</definedName>
    <definedName name="Fila11" localSheetId="0">#REF!</definedName>
    <definedName name="Fila11" localSheetId="1">#REF!</definedName>
    <definedName name="Fila11">#REF!</definedName>
    <definedName name="Fila12" localSheetId="0">#REF!</definedName>
    <definedName name="Fila12" localSheetId="1">#REF!</definedName>
    <definedName name="Fila12">#REF!</definedName>
    <definedName name="Fila13" localSheetId="0">#REF!</definedName>
    <definedName name="Fila13" localSheetId="1">#REF!</definedName>
    <definedName name="Fila13">#REF!</definedName>
    <definedName name="Fila14" localSheetId="0">#REF!</definedName>
    <definedName name="Fila14" localSheetId="1">#REF!</definedName>
    <definedName name="Fila14">#REF!</definedName>
    <definedName name="Fila15" localSheetId="0">#REF!</definedName>
    <definedName name="Fila15" localSheetId="1">#REF!</definedName>
    <definedName name="Fila15">#REF!</definedName>
    <definedName name="Fila16" localSheetId="0">#REF!</definedName>
    <definedName name="Fila16" localSheetId="1">#REF!</definedName>
    <definedName name="Fila16">#REF!</definedName>
    <definedName name="Fila17" localSheetId="0">#REF!</definedName>
    <definedName name="Fila17" localSheetId="1">#REF!</definedName>
    <definedName name="Fila17">#REF!</definedName>
    <definedName name="Fila18" localSheetId="0">#REF!</definedName>
    <definedName name="Fila18" localSheetId="1">#REF!</definedName>
    <definedName name="Fila18">#REF!</definedName>
    <definedName name="Fila19" localSheetId="0">#REF!</definedName>
    <definedName name="Fila19" localSheetId="1">#REF!</definedName>
    <definedName name="Fila19">#REF!</definedName>
    <definedName name="Fila2" localSheetId="0">#REF!</definedName>
    <definedName name="Fila2" localSheetId="1">#REF!</definedName>
    <definedName name="Fila2">#REF!</definedName>
    <definedName name="Fila20" localSheetId="0">#REF!</definedName>
    <definedName name="Fila20" localSheetId="1">#REF!</definedName>
    <definedName name="Fila20">#REF!</definedName>
    <definedName name="Fila3" localSheetId="0">#REF!</definedName>
    <definedName name="Fila3" localSheetId="1">#REF!</definedName>
    <definedName name="Fila3">#REF!</definedName>
    <definedName name="Fila300" localSheetId="0">#REF!</definedName>
    <definedName name="Fila300" localSheetId="1">#REF!</definedName>
    <definedName name="Fila300">#REF!</definedName>
    <definedName name="Fila301" localSheetId="0">#REF!</definedName>
    <definedName name="Fila301" localSheetId="1">#REF!</definedName>
    <definedName name="Fila301">#REF!</definedName>
    <definedName name="Fila302" localSheetId="0">#REF!</definedName>
    <definedName name="Fila302" localSheetId="1">#REF!</definedName>
    <definedName name="Fila302">#REF!</definedName>
    <definedName name="Fila4" localSheetId="0">#REF!</definedName>
    <definedName name="Fila4" localSheetId="1">#REF!</definedName>
    <definedName name="Fila4">#REF!</definedName>
    <definedName name="Fila6" localSheetId="0">#REF!</definedName>
    <definedName name="Fila6" localSheetId="1">#REF!</definedName>
    <definedName name="Fila6">#REF!</definedName>
    <definedName name="Fila7" localSheetId="0">#REF!</definedName>
    <definedName name="Fila7" localSheetId="1">#REF!</definedName>
    <definedName name="Fila7">#REF!</definedName>
    <definedName name="Fila8" localSheetId="0">#REF!</definedName>
    <definedName name="Fila8" localSheetId="1">#REF!</definedName>
    <definedName name="Fila8">#REF!</definedName>
    <definedName name="Fila9" localSheetId="0">#REF!</definedName>
    <definedName name="Fila9" localSheetId="1">#REF!</definedName>
    <definedName name="Fila9">#REF!</definedName>
    <definedName name="FilaFinal2" localSheetId="0">#REF!</definedName>
    <definedName name="FilaFinal2" localSheetId="1">#REF!</definedName>
    <definedName name="FilaFinal2">#REF!</definedName>
    <definedName name="FilaMedia01" localSheetId="0">#REF!</definedName>
    <definedName name="FilaMedia01" localSheetId="1">#REF!</definedName>
    <definedName name="FilaMedia01">#REF!</definedName>
    <definedName name="FlujoNetoEconomico" localSheetId="0">#REF!</definedName>
    <definedName name="FlujoNetoEconomico" localSheetId="1">#REF!</definedName>
    <definedName name="FlujoNetoEconomico">#REF!</definedName>
    <definedName name="FlujoNetoPrivado" localSheetId="0">#REF!</definedName>
    <definedName name="FlujoNetoPrivado" localSheetId="1">#REF!</definedName>
    <definedName name="FlujoNetoPrivado">#REF!</definedName>
    <definedName name="Formula1" localSheetId="0">#REF!</definedName>
    <definedName name="Formula1" localSheetId="1">#REF!</definedName>
    <definedName name="Formula1">#REF!</definedName>
    <definedName name="GastosEsqAmpl_Impr1" localSheetId="0">#REF!</definedName>
    <definedName name="GastosEsqAmpl_Impr1" localSheetId="1">#REF!</definedName>
    <definedName name="GastosEsqAmpl_Impr1">#REF!</definedName>
    <definedName name="GastosEsqAmpl_Impr2" localSheetId="0">#REF!</definedName>
    <definedName name="GastosEsqAmpl_Impr2" localSheetId="1">#REF!</definedName>
    <definedName name="GastosEsqAmpl_Impr2">#REF!</definedName>
    <definedName name="GastosEsqSimpl_Impr" localSheetId="0">#REF!</definedName>
    <definedName name="GastosEsqSimpl_Impr" localSheetId="1">#REF!</definedName>
    <definedName name="GastosEsqSimpl_Impr">#REF!</definedName>
    <definedName name="gdsfgfds" localSheetId="0">#REF!</definedName>
    <definedName name="gdsfgfds" localSheetId="1">#REF!</definedName>
    <definedName name="gdsfgfds">#REF!</definedName>
    <definedName name="gfdgfds" localSheetId="0">#REF!</definedName>
    <definedName name="gfdgfds" localSheetId="1">#REF!</definedName>
    <definedName name="gfdgfds">#REF!</definedName>
    <definedName name="gfdgsfdg" localSheetId="0">#REF!</definedName>
    <definedName name="gfdgsfdg" localSheetId="1">#REF!</definedName>
    <definedName name="gfdgsfdg">#REF!</definedName>
    <definedName name="gfdsgg" localSheetId="0">#REF!</definedName>
    <definedName name="gfdsgg" localSheetId="1">#REF!</definedName>
    <definedName name="gfdsgg">#REF!</definedName>
    <definedName name="ghgf" localSheetId="0">#REF!</definedName>
    <definedName name="ghgf" localSheetId="1">#REF!</definedName>
    <definedName name="ghgf">#REF!</definedName>
    <definedName name="GILO" localSheetId="0">#REF!</definedName>
    <definedName name="GILO" localSheetId="1">#REF!</definedName>
    <definedName name="GILO">#REF!</definedName>
    <definedName name="gilo2" localSheetId="0">#REF!</definedName>
    <definedName name="gilo2" localSheetId="1">#REF!</definedName>
    <definedName name="gilo2">#REF!</definedName>
    <definedName name="gjhjg" localSheetId="0">#REF!</definedName>
    <definedName name="gjhjg" localSheetId="1">#REF!</definedName>
    <definedName name="gjhjg">#REF!</definedName>
    <definedName name="Graficos_Impr1" localSheetId="0">#REF!</definedName>
    <definedName name="Graficos_Impr1" localSheetId="1">#REF!</definedName>
    <definedName name="Graficos_Impr1">#REF!</definedName>
    <definedName name="Graficos_Impr2" localSheetId="0">#REF!</definedName>
    <definedName name="Graficos_Impr2" localSheetId="1">#REF!</definedName>
    <definedName name="Graficos_Impr2">#REF!</definedName>
    <definedName name="hectareas1" localSheetId="0">#REF!</definedName>
    <definedName name="hectareas1" localSheetId="1">#REF!</definedName>
    <definedName name="hectareas1">#REF!</definedName>
    <definedName name="hgfjghj" localSheetId="0">#REF!</definedName>
    <definedName name="hgfjghj" localSheetId="1">#REF!</definedName>
    <definedName name="hgfjghj">#REF!</definedName>
    <definedName name="hojax" localSheetId="0">#REF!</definedName>
    <definedName name="hojax" localSheetId="1">#REF!</definedName>
    <definedName name="hojax">#REF!</definedName>
    <definedName name="ientre30_60" localSheetId="0">#REF!</definedName>
    <definedName name="ientre30_60" localSheetId="1">#REF!</definedName>
    <definedName name="ientre30_60">#REF!</definedName>
    <definedName name="ientre60_120" localSheetId="0">#REF!</definedName>
    <definedName name="ientre60_120" localSheetId="1">#REF!</definedName>
    <definedName name="ientre60_120">#REF!</definedName>
    <definedName name="imas120" localSheetId="0">#REF!</definedName>
    <definedName name="imas120" localSheetId="1">#REF!</definedName>
    <definedName name="imas120">#REF!</definedName>
    <definedName name="imenos30" localSheetId="0">#REF!</definedName>
    <definedName name="imenos30" localSheetId="1">#REF!</definedName>
    <definedName name="imenos30">#REF!</definedName>
    <definedName name="Impacto" localSheetId="0">#REF!</definedName>
    <definedName name="Impacto" localSheetId="1">#REF!</definedName>
    <definedName name="Impacto">#REF!</definedName>
    <definedName name="IMPREV" localSheetId="0">#REF!</definedName>
    <definedName name="IMPREV" localSheetId="1">#REF!</definedName>
    <definedName name="IMPREV">#REF!</definedName>
    <definedName name="IMPREVISTO" localSheetId="0">#REF!</definedName>
    <definedName name="IMPREVISTO" localSheetId="1">#REF!</definedName>
    <definedName name="IMPREVISTO">#REF!</definedName>
    <definedName name="Ind4error" localSheetId="0">#REF!</definedName>
    <definedName name="Ind4error" localSheetId="1">#REF!</definedName>
    <definedName name="Ind4error">#REF!</definedName>
    <definedName name="Ind8error" localSheetId="0">#REF!</definedName>
    <definedName name="Ind8error" localSheetId="1">#REF!</definedName>
    <definedName name="Ind8error">#REF!</definedName>
    <definedName name="IndCE1" localSheetId="0">#REF!</definedName>
    <definedName name="IndCE1" localSheetId="1">#REF!</definedName>
    <definedName name="IndCE1">#REF!</definedName>
    <definedName name="IndCE10" localSheetId="0">#REF!</definedName>
    <definedName name="IndCE10" localSheetId="1">#REF!</definedName>
    <definedName name="IndCE10">#REF!</definedName>
    <definedName name="IndCE2" localSheetId="0">#REF!</definedName>
    <definedName name="IndCE2" localSheetId="1">#REF!</definedName>
    <definedName name="IndCE2">#REF!</definedName>
    <definedName name="IndCE3" localSheetId="0">#REF!</definedName>
    <definedName name="IndCE3" localSheetId="1">#REF!</definedName>
    <definedName name="IndCE3">#REF!</definedName>
    <definedName name="IndCE4" localSheetId="0">#REF!</definedName>
    <definedName name="IndCE4" localSheetId="1">#REF!</definedName>
    <definedName name="IndCE4">#REF!</definedName>
    <definedName name="IndCE5" localSheetId="0">#REF!</definedName>
    <definedName name="IndCE5" localSheetId="1">#REF!</definedName>
    <definedName name="IndCE5">#REF!</definedName>
    <definedName name="IndCE6" localSheetId="0">#REF!</definedName>
    <definedName name="IndCE6" localSheetId="1">#REF!</definedName>
    <definedName name="IndCE6">#REF!</definedName>
    <definedName name="IndCE7" localSheetId="0">#REF!</definedName>
    <definedName name="IndCE7" localSheetId="1">#REF!</definedName>
    <definedName name="IndCE7">#REF!</definedName>
    <definedName name="IndCE8" localSheetId="0">#REF!</definedName>
    <definedName name="IndCE8" localSheetId="1">#REF!</definedName>
    <definedName name="IndCE8">#REF!</definedName>
    <definedName name="IndCE9" localSheetId="0">#REF!</definedName>
    <definedName name="IndCE9" localSheetId="1">#REF!</definedName>
    <definedName name="IndCE9">#REF!</definedName>
    <definedName name="Indic_Impr" localSheetId="0">#REF!</definedName>
    <definedName name="Indic_Impr" localSheetId="1">#REF!</definedName>
    <definedName name="Indic_Impr">#REF!</definedName>
    <definedName name="indicador" localSheetId="0">#REF!</definedName>
    <definedName name="indicador" localSheetId="1">#REF!</definedName>
    <definedName name="indicador">#REF!</definedName>
    <definedName name="Indicador15" localSheetId="0">#REF!</definedName>
    <definedName name="Indicador15" localSheetId="1">#REF!</definedName>
    <definedName name="Indicador15">#REF!</definedName>
    <definedName name="INFLACION" localSheetId="0">#REF!</definedName>
    <definedName name="INFLACION" localSheetId="1">#REF!</definedName>
    <definedName name="INFLACION">#REF!</definedName>
    <definedName name="inicial" localSheetId="0">#REF!</definedName>
    <definedName name="inicial" localSheetId="1">#REF!</definedName>
    <definedName name="inicial">#REF!</definedName>
    <definedName name="INTERES" localSheetId="0">#REF!</definedName>
    <definedName name="INTERES" localSheetId="1">#REF!</definedName>
    <definedName name="INTERES">#REF!</definedName>
    <definedName name="interes2" localSheetId="0">#REF!</definedName>
    <definedName name="interes2" localSheetId="1">#REF!</definedName>
    <definedName name="interes2">#REF!</definedName>
    <definedName name="interes3" localSheetId="0">#REF!</definedName>
    <definedName name="interes3" localSheetId="1">#REF!</definedName>
    <definedName name="interes3">#REF!</definedName>
    <definedName name="Inver_Impr1" localSheetId="0">#REF!</definedName>
    <definedName name="Inver_Impr1" localSheetId="1">#REF!</definedName>
    <definedName name="Inver_Impr1">#REF!</definedName>
    <definedName name="Inver_Impr2" localSheetId="0">#REF!</definedName>
    <definedName name="Inver_Impr2" localSheetId="1">#REF!</definedName>
    <definedName name="Inver_Impr2">#REF!</definedName>
    <definedName name="KILMARACUYA" localSheetId="0">#REF!</definedName>
    <definedName name="KILMARACUYA" localSheetId="1">#REF!</definedName>
    <definedName name="KILMARACUYA">#REF!</definedName>
    <definedName name="KILPEPINO" localSheetId="0">#REF!</definedName>
    <definedName name="KILPEPINO" localSheetId="1">#REF!</definedName>
    <definedName name="KILPEPINO">#REF!</definedName>
    <definedName name="KILTOTPIÑA" localSheetId="0">#REF!</definedName>
    <definedName name="KILTOTPIÑA" localSheetId="1">#REF!</definedName>
    <definedName name="KILTOTPIÑA">#REF!</definedName>
    <definedName name="LISTA_USUARIOS_BOGOTA" localSheetId="0">#REF!</definedName>
    <definedName name="LISTA_USUARIOS_BOGOTA" localSheetId="1">#REF!</definedName>
    <definedName name="LISTA_USUARIOS_BOGOTA">#REF!</definedName>
    <definedName name="manodeobra" localSheetId="0">#REF!</definedName>
    <definedName name="manodeobra" localSheetId="1">#REF!</definedName>
    <definedName name="manodeobra">#REF!</definedName>
    <definedName name="ManoDeObra1Operacion" localSheetId="0">#REF!</definedName>
    <definedName name="ManoDeObra1Operacion" localSheetId="1">#REF!</definedName>
    <definedName name="ManoDeObra1Operacion">#REF!</definedName>
    <definedName name="manodeobra2" localSheetId="0">#REF!</definedName>
    <definedName name="manodeobra2" localSheetId="1">#REF!</definedName>
    <definedName name="manodeobra2">#REF!</definedName>
    <definedName name="ManoDeObra2Operacion" localSheetId="0">#REF!</definedName>
    <definedName name="ManoDeObra2Operacion" localSheetId="1">#REF!</definedName>
    <definedName name="ManoDeObra2Operacion">#REF!</definedName>
    <definedName name="manodeobra3" localSheetId="0">#REF!</definedName>
    <definedName name="manodeobra3" localSheetId="1">#REF!</definedName>
    <definedName name="manodeobra3">#REF!</definedName>
    <definedName name="ManoDeObra3Operacion" localSheetId="0">#REF!</definedName>
    <definedName name="ManoDeObra3Operacion" localSheetId="1">#REF!</definedName>
    <definedName name="ManoDeObra3Operacion">#REF!</definedName>
    <definedName name="ManoDeObra4Operacion" localSheetId="0">#REF!</definedName>
    <definedName name="ManoDeObra4Operacion" localSheetId="1">#REF!</definedName>
    <definedName name="ManoDeObra4Operacion">#REF!</definedName>
    <definedName name="ManoDeObraProdCP" localSheetId="0">#REF!</definedName>
    <definedName name="ManoDeObraProdCP" localSheetId="1">#REF!</definedName>
    <definedName name="ManoDeObraProdCP">#REF!</definedName>
    <definedName name="ManoDeObraProdSP" localSheetId="0">#REF!</definedName>
    <definedName name="ManoDeObraProdSP" localSheetId="1">#REF!</definedName>
    <definedName name="ManoDeObraProdSP">#REF!</definedName>
    <definedName name="ManoDeObraProduccion" localSheetId="0">#REF!</definedName>
    <definedName name="ManoDeObraProduccion" localSheetId="1">#REF!</definedName>
    <definedName name="ManoDeObraProduccion">#REF!</definedName>
    <definedName name="MaterialesOperacion" localSheetId="0">#REF!</definedName>
    <definedName name="MaterialesOperacion" localSheetId="1">#REF!</definedName>
    <definedName name="MaterialesOperacion">#REF!</definedName>
    <definedName name="MaterialesProdCP" localSheetId="0">#REF!</definedName>
    <definedName name="MaterialesProdCP" localSheetId="1">#REF!</definedName>
    <definedName name="MaterialesProdCP">#REF!</definedName>
    <definedName name="MaterialesProdSP" localSheetId="0">#REF!</definedName>
    <definedName name="MaterialesProdSP" localSheetId="1">#REF!</definedName>
    <definedName name="MaterialesProdSP">#REF!</definedName>
    <definedName name="MaterialesProduccion" localSheetId="0">#REF!</definedName>
    <definedName name="MaterialesProduccion" localSheetId="1">#REF!</definedName>
    <definedName name="MaterialesProduccion">#REF!</definedName>
    <definedName name="MetrosConstruidos" localSheetId="0">#REF!</definedName>
    <definedName name="MetrosConstruidos" localSheetId="1">#REF!</definedName>
    <definedName name="MetrosConstruidos">#REF!</definedName>
    <definedName name="MIDAS1" localSheetId="0">#REF!</definedName>
    <definedName name="MIDAS1" localSheetId="1">#REF!</definedName>
    <definedName name="MIDAS1">#REF!</definedName>
    <definedName name="Moneda" localSheetId="0">#REF!</definedName>
    <definedName name="Moneda" localSheetId="1">#REF!</definedName>
    <definedName name="Moneda">#REF!</definedName>
    <definedName name="NiIdea" localSheetId="0">#REF!</definedName>
    <definedName name="NiIdea" localSheetId="1">#REF!</definedName>
    <definedName name="NiIdea">#REF!</definedName>
    <definedName name="NOMBRE" localSheetId="0">#REF!</definedName>
    <definedName name="NOMBRE" localSheetId="1">#REF!</definedName>
    <definedName name="NOMBRE">#REF!</definedName>
    <definedName name="NumeroDeArboles" localSheetId="0">#REF!</definedName>
    <definedName name="NumeroDeArboles" localSheetId="1">#REF!</definedName>
    <definedName name="NumeroDeArboles">#REF!</definedName>
    <definedName name="NumeroDeEspecies" localSheetId="0">#REF!</definedName>
    <definedName name="NumeroDeEspecies" localSheetId="1">#REF!</definedName>
    <definedName name="NumeroDeEspecies">#REF!</definedName>
    <definedName name="NumeroDeProductos" localSheetId="0">#REF!</definedName>
    <definedName name="NumeroDeProductos" localSheetId="1">#REF!</definedName>
    <definedName name="NumeroDeProductos">#REF!</definedName>
    <definedName name="NumeroDeSubproductos" localSheetId="0">#REF!</definedName>
    <definedName name="NumeroDeSubproductos" localSheetId="1">#REF!</definedName>
    <definedName name="NumeroDeSubproductos">#REF!</definedName>
    <definedName name="otros2" localSheetId="0">#REF!</definedName>
    <definedName name="otros2" localSheetId="1">#REF!</definedName>
    <definedName name="otros2">#REF!</definedName>
    <definedName name="otros3" localSheetId="0">#REF!</definedName>
    <definedName name="otros3" localSheetId="1">#REF!</definedName>
    <definedName name="otros3">#REF!</definedName>
    <definedName name="OtrosIndicadores" localSheetId="0">#REF!</definedName>
    <definedName name="OtrosIndicadores" localSheetId="1">#REF!</definedName>
    <definedName name="OtrosIndicadores">#REF!</definedName>
    <definedName name="pe" localSheetId="0">#REF!</definedName>
    <definedName name="pe" localSheetId="1">#REF!</definedName>
    <definedName name="pe">#REF!</definedName>
    <definedName name="PEDRO" localSheetId="0">#REF!</definedName>
    <definedName name="PEDRO" localSheetId="1">#REF!</definedName>
    <definedName name="PEDRO">#REF!</definedName>
    <definedName name="PRESTAMO" localSheetId="0">#REF!</definedName>
    <definedName name="PRESTAMO" localSheetId="1">#REF!</definedName>
    <definedName name="PRESTAMO">#REF!</definedName>
    <definedName name="PrimerProducto" localSheetId="0">#REF!</definedName>
    <definedName name="PrimerProducto" localSheetId="1">#REF!</definedName>
    <definedName name="PrimerProducto">#REF!</definedName>
    <definedName name="privada1" localSheetId="0">#REF!</definedName>
    <definedName name="privada1" localSheetId="1">#REF!</definedName>
    <definedName name="privada1">#REF!</definedName>
    <definedName name="privada2" localSheetId="0">#REF!</definedName>
    <definedName name="privada2" localSheetId="1">#REF!</definedName>
    <definedName name="privada2">#REF!</definedName>
    <definedName name="privada3" localSheetId="0">#REF!</definedName>
    <definedName name="privada3" localSheetId="1">#REF!</definedName>
    <definedName name="privada3">#REF!</definedName>
    <definedName name="ProduccionAgroforestal" localSheetId="0">#REF!</definedName>
    <definedName name="ProduccionAgroforestal" localSheetId="1">#REF!</definedName>
    <definedName name="ProduccionAgroforestal">#REF!</definedName>
    <definedName name="ProduccionAgropecuaria" localSheetId="0">#REF!</definedName>
    <definedName name="ProduccionAgropecuaria" localSheetId="1">#REF!</definedName>
    <definedName name="ProduccionAgropecuaria">#REF!</definedName>
    <definedName name="ProduccionPecuaria" localSheetId="0">#REF!</definedName>
    <definedName name="ProduccionPecuaria" localSheetId="1">#REF!</definedName>
    <definedName name="ProduccionPecuaria">#REF!</definedName>
    <definedName name="ProduccionSubProductos" localSheetId="0">#REF!</definedName>
    <definedName name="ProduccionSubProductos" localSheetId="1">#REF!</definedName>
    <definedName name="ProduccionSubProductos">#REF!</definedName>
    <definedName name="producto" localSheetId="0">#REF!</definedName>
    <definedName name="producto" localSheetId="1">#REF!</definedName>
    <definedName name="producto">#REF!</definedName>
    <definedName name="producto2" localSheetId="0">#REF!</definedName>
    <definedName name="producto2" localSheetId="1">#REF!</definedName>
    <definedName name="producto2">#REF!</definedName>
    <definedName name="producto3" localSheetId="0">#REF!</definedName>
    <definedName name="producto3" localSheetId="1">#REF!</definedName>
    <definedName name="producto3">#REF!</definedName>
    <definedName name="ProductoArtFinal" localSheetId="0">#REF!</definedName>
    <definedName name="ProductoArtFinal" localSheetId="1">#REF!</definedName>
    <definedName name="ProductoArtFinal">#REF!</definedName>
    <definedName name="ProductoFinal" localSheetId="0">#REF!</definedName>
    <definedName name="ProductoFinal" localSheetId="1">#REF!</definedName>
    <definedName name="ProductoFinal">#REF!</definedName>
    <definedName name="ProductoInicial" localSheetId="0">#REF!</definedName>
    <definedName name="ProductoInicial" localSheetId="1">#REF!</definedName>
    <definedName name="ProductoInicial">#REF!</definedName>
    <definedName name="Productox" localSheetId="0">#REF!</definedName>
    <definedName name="Productox" localSheetId="1">#REF!</definedName>
    <definedName name="Productox">#REF!</definedName>
    <definedName name="PYG_Impr" localSheetId="0">#REF!</definedName>
    <definedName name="PYG_Impr" localSheetId="1">#REF!</definedName>
    <definedName name="PYG_Impr">#REF!</definedName>
    <definedName name="qr" localSheetId="0">#REF!</definedName>
    <definedName name="qr" localSheetId="1">#REF!</definedName>
    <definedName name="qr">#REF!</definedName>
    <definedName name="RANGOS" localSheetId="0">#REF!</definedName>
    <definedName name="RANGOS" localSheetId="1">#REF!</definedName>
    <definedName name="RANGOS">#REF!</definedName>
    <definedName name="RANGOS2" localSheetId="0">#REF!</definedName>
    <definedName name="RANGOS2" localSheetId="1">#REF!</definedName>
    <definedName name="RANGOS2">#REF!</definedName>
    <definedName name="RCA" localSheetId="0">#REF!</definedName>
    <definedName name="RCA" localSheetId="1">#REF!</definedName>
    <definedName name="RCA">#REF!</definedName>
    <definedName name="RECOLECCION" localSheetId="0">#REF!</definedName>
    <definedName name="RECOLECCION" localSheetId="1">#REF!</definedName>
    <definedName name="RECOLECCION">#REF!</definedName>
    <definedName name="rewr" localSheetId="0">#REF!</definedName>
    <definedName name="rewr" localSheetId="1">#REF!</definedName>
    <definedName name="rewr">#REF!</definedName>
    <definedName name="RINFERIOR" localSheetId="0">#REF!</definedName>
    <definedName name="RINFERIOR" localSheetId="1">#REF!</definedName>
    <definedName name="RINFERIOR">#REF!</definedName>
    <definedName name="RPA" localSheetId="0">#REF!</definedName>
    <definedName name="RPA" localSheetId="1">#REF!</definedName>
    <definedName name="RPA">#REF!</definedName>
    <definedName name="rpcAIU" localSheetId="0">#REF!</definedName>
    <definedName name="rpcAIU" localSheetId="1">#REF!</definedName>
    <definedName name="rpcAIU">#REF!</definedName>
    <definedName name="RPCDivisa2" localSheetId="0">#REF!</definedName>
    <definedName name="RPCDivisa2" localSheetId="1">#REF!</definedName>
    <definedName name="RPCDivisa2">#REF!</definedName>
    <definedName name="RPCDivisa3" localSheetId="0">#REF!</definedName>
    <definedName name="RPCDivisa3" localSheetId="1">#REF!</definedName>
    <definedName name="RPCDivisa3">#REF!</definedName>
    <definedName name="rpcinsumos" localSheetId="0">#REF!</definedName>
    <definedName name="rpcinsumos" localSheetId="1">#REF!</definedName>
    <definedName name="rpcinsumos">#REF!</definedName>
    <definedName name="rpcinsumosntci" localSheetId="0">#REF!</definedName>
    <definedName name="rpcinsumosntci" localSheetId="1">#REF!</definedName>
    <definedName name="rpcinsumosntci">#REF!</definedName>
    <definedName name="RPCManodeobra2" localSheetId="0">#REF!</definedName>
    <definedName name="RPCManodeobra2" localSheetId="1">#REF!</definedName>
    <definedName name="RPCManodeobra2">#REF!</definedName>
    <definedName name="RPCManodeobra3" localSheetId="0">#REF!</definedName>
    <definedName name="RPCManodeobra3" localSheetId="1">#REF!</definedName>
    <definedName name="RPCManodeobra3">#REF!</definedName>
    <definedName name="rpcnocalrural" localSheetId="0">#REF!</definedName>
    <definedName name="rpcnocalrural" localSheetId="1">#REF!</definedName>
    <definedName name="rpcnocalrural">#REF!</definedName>
    <definedName name="rpcnotransables" localSheetId="0">#REF!</definedName>
    <definedName name="rpcnotransables" localSheetId="1">#REF!</definedName>
    <definedName name="rpcnotransables">#REF!</definedName>
    <definedName name="rpcsemicalificada" localSheetId="0">#REF!</definedName>
    <definedName name="rpcsemicalificada" localSheetId="1">#REF!</definedName>
    <definedName name="rpcsemicalificada">#REF!</definedName>
    <definedName name="rpcterrenos" localSheetId="0">#REF!</definedName>
    <definedName name="rpcterrenos" localSheetId="1">#REF!</definedName>
    <definedName name="rpcterrenos">#REF!</definedName>
    <definedName name="rpctransporte" localSheetId="0">#REF!</definedName>
    <definedName name="rpctransporte" localSheetId="1">#REF!</definedName>
    <definedName name="rpctransporte">#REF!</definedName>
    <definedName name="RPP" localSheetId="0">#REF!</definedName>
    <definedName name="RPP" localSheetId="1">#REF!</definedName>
    <definedName name="RPP">#REF!</definedName>
    <definedName name="rrerew" localSheetId="0">#REF!</definedName>
    <definedName name="rrerew" localSheetId="1">#REF!</definedName>
    <definedName name="rrerew">#REF!</definedName>
    <definedName name="RSA" localSheetId="0">#REF!</definedName>
    <definedName name="RSA" localSheetId="1">#REF!</definedName>
    <definedName name="RSA">#REF!</definedName>
    <definedName name="RSUPERIOR" localSheetId="0">#REF!</definedName>
    <definedName name="RSUPERIOR" localSheetId="1">#REF!</definedName>
    <definedName name="RSUPERIOR">#REF!</definedName>
    <definedName name="RTA" localSheetId="0">#REF!</definedName>
    <definedName name="RTA" localSheetId="1">#REF!</definedName>
    <definedName name="RTA">#REF!</definedName>
    <definedName name="sel10a" localSheetId="0">#REF!</definedName>
    <definedName name="sel10a" localSheetId="1">#REF!</definedName>
    <definedName name="sel10a">#REF!</definedName>
    <definedName name="sel11a" localSheetId="0">#REF!</definedName>
    <definedName name="sel11a" localSheetId="1">#REF!</definedName>
    <definedName name="sel11a">#REF!</definedName>
    <definedName name="sel12a" localSheetId="0">#REF!</definedName>
    <definedName name="sel12a" localSheetId="1">#REF!</definedName>
    <definedName name="sel12a">#REF!</definedName>
    <definedName name="sel21a" localSheetId="0">#REF!</definedName>
    <definedName name="sel21a" localSheetId="1">#REF!</definedName>
    <definedName name="sel21a">#REF!</definedName>
    <definedName name="sel3a" localSheetId="0">#REF!</definedName>
    <definedName name="sel3a" localSheetId="1">#REF!</definedName>
    <definedName name="sel3a">#REF!</definedName>
    <definedName name="sel4a" localSheetId="0">#REF!</definedName>
    <definedName name="sel4a" localSheetId="1">#REF!</definedName>
    <definedName name="sel4a">#REF!</definedName>
    <definedName name="sel9a" localSheetId="0">#REF!</definedName>
    <definedName name="sel9a" localSheetId="1">#REF!</definedName>
    <definedName name="sel9a">#REF!</definedName>
    <definedName name="selcomponente" localSheetId="0">#REF!</definedName>
    <definedName name="selcomponente" localSheetId="1">#REF!</definedName>
    <definedName name="selcomponente">#REF!</definedName>
    <definedName name="seldestino" localSheetId="0">#REF!</definedName>
    <definedName name="seldestino" localSheetId="1">#REF!</definedName>
    <definedName name="seldestino">#REF!</definedName>
    <definedName name="selec1" localSheetId="0">#REF!</definedName>
    <definedName name="selec1" localSheetId="1">#REF!</definedName>
    <definedName name="selec1">#REF!</definedName>
    <definedName name="selección2" localSheetId="0">#REF!</definedName>
    <definedName name="selección2" localSheetId="1">#REF!</definedName>
    <definedName name="selección2">#REF!</definedName>
    <definedName name="selección3" localSheetId="0">#REF!</definedName>
    <definedName name="selección3" localSheetId="1">#REF!</definedName>
    <definedName name="selección3">#REF!</definedName>
    <definedName name="selespeciecon" localSheetId="0">#REF!</definedName>
    <definedName name="selespeciecon" localSheetId="1">#REF!</definedName>
    <definedName name="selespeciecon">#REF!</definedName>
    <definedName name="selespeciesin" localSheetId="0">#REF!</definedName>
    <definedName name="selespeciesin" localSheetId="1">#REF!</definedName>
    <definedName name="selespeciesin">#REF!</definedName>
    <definedName name="selfuente" localSheetId="0">#REF!</definedName>
    <definedName name="selfuente" localSheetId="1">#REF!</definedName>
    <definedName name="selfuente">#REF!</definedName>
    <definedName name="selingresos" localSheetId="0">#REF!</definedName>
    <definedName name="selingresos" localSheetId="1">#REF!</definedName>
    <definedName name="selingresos">#REF!</definedName>
    <definedName name="selproductoartcon" localSheetId="0">#REF!</definedName>
    <definedName name="selproductoartcon" localSheetId="1">#REF!</definedName>
    <definedName name="selproductoartcon">#REF!</definedName>
    <definedName name="selproductoartsin" localSheetId="0">#REF!</definedName>
    <definedName name="selproductoartsin" localSheetId="1">#REF!</definedName>
    <definedName name="selproductoartsin">#REF!</definedName>
    <definedName name="selproductocon" localSheetId="0">#REF!</definedName>
    <definedName name="selproductocon" localSheetId="1">#REF!</definedName>
    <definedName name="selproductocon">#REF!</definedName>
    <definedName name="selproductosin" localSheetId="0">#REF!</definedName>
    <definedName name="selproductosin" localSheetId="1">#REF!</definedName>
    <definedName name="selproductosin">#REF!</definedName>
    <definedName name="selsubproductocon" localSheetId="0">#REF!</definedName>
    <definedName name="selsubproductocon" localSheetId="1">#REF!</definedName>
    <definedName name="selsubproductocon">#REF!</definedName>
    <definedName name="selsubproductosin" localSheetId="0">#REF!</definedName>
    <definedName name="selsubproductosin" localSheetId="1">#REF!</definedName>
    <definedName name="selsubproductosin">#REF!</definedName>
    <definedName name="sely" localSheetId="0">#REF!</definedName>
    <definedName name="sely" localSheetId="1">#REF!</definedName>
    <definedName name="sely">#REF!</definedName>
    <definedName name="ServiciosMes" localSheetId="0">#REF!</definedName>
    <definedName name="ServiciosMes" localSheetId="1">#REF!</definedName>
    <definedName name="ServiciosMes">#REF!</definedName>
    <definedName name="sgfd" localSheetId="0">#REF!</definedName>
    <definedName name="sgfd" localSheetId="1">#REF!</definedName>
    <definedName name="sgfd">#REF!</definedName>
    <definedName name="Siem_A1" localSheetId="0">#REF!</definedName>
    <definedName name="Siem_A1" localSheetId="1">#REF!</definedName>
    <definedName name="Siem_A1">#REF!</definedName>
    <definedName name="Siem_A2" localSheetId="0">#REF!</definedName>
    <definedName name="Siem_A2" localSheetId="1">#REF!</definedName>
    <definedName name="Siem_A2">#REF!</definedName>
    <definedName name="Siem_A3" localSheetId="0">#REF!</definedName>
    <definedName name="Siem_A3" localSheetId="1">#REF!</definedName>
    <definedName name="Siem_A3">#REF!</definedName>
    <definedName name="Siem_A4" localSheetId="0">#REF!</definedName>
    <definedName name="Siem_A4" localSheetId="1">#REF!</definedName>
    <definedName name="Siem_A4">#REF!</definedName>
    <definedName name="Siem_A5" localSheetId="0">#REF!</definedName>
    <definedName name="Siem_A5" localSheetId="1">#REF!</definedName>
    <definedName name="Siem_A5">#REF!</definedName>
    <definedName name="SISTEMATIZA" localSheetId="0">#REF!</definedName>
    <definedName name="SISTEMATIZA" localSheetId="1">#REF!</definedName>
    <definedName name="SISTEMATIZA">#REF!</definedName>
    <definedName name="Socioeconómica1" localSheetId="0">#REF!</definedName>
    <definedName name="Socioeconómica1" localSheetId="1">#REF!</definedName>
    <definedName name="Socioeconómica1">#REF!</definedName>
    <definedName name="Socioeconómica2" localSheetId="0">#REF!</definedName>
    <definedName name="Socioeconómica2" localSheetId="1">#REF!</definedName>
    <definedName name="Socioeconómica2">#REF!</definedName>
    <definedName name="Socioeconomica3" localSheetId="0">#REF!</definedName>
    <definedName name="Socioeconomica3" localSheetId="1">#REF!</definedName>
    <definedName name="Socioeconomica3">#REF!</definedName>
    <definedName name="Socioeconómica3" localSheetId="0">#REF!</definedName>
    <definedName name="Socioeconómica3" localSheetId="1">#REF!</definedName>
    <definedName name="Socioeconómica3">#REF!</definedName>
    <definedName name="Sost1" localSheetId="0">#REF!</definedName>
    <definedName name="Sost1" localSheetId="1">#REF!</definedName>
    <definedName name="Sost1">#REF!</definedName>
    <definedName name="Sost2" localSheetId="0">#REF!</definedName>
    <definedName name="Sost2" localSheetId="1">#REF!</definedName>
    <definedName name="Sost2">#REF!</definedName>
    <definedName name="Sost3" localSheetId="0">#REF!</definedName>
    <definedName name="Sost3" localSheetId="1">#REF!</definedName>
    <definedName name="Sost3">#REF!</definedName>
    <definedName name="Sost4" localSheetId="0">#REF!</definedName>
    <definedName name="Sost4" localSheetId="1">#REF!</definedName>
    <definedName name="Sost4">#REF!</definedName>
    <definedName name="SubproductoFinal" localSheetId="0">#REF!</definedName>
    <definedName name="SubproductoFinal" localSheetId="1">#REF!</definedName>
    <definedName name="SubproductoFinal">#REF!</definedName>
    <definedName name="SUPERIOR" localSheetId="0">#REF!</definedName>
    <definedName name="SUPERIOR" localSheetId="1">#REF!</definedName>
    <definedName name="SUPERIOR">#REF!</definedName>
    <definedName name="Supuestos_Impr1" localSheetId="0">#REF!</definedName>
    <definedName name="Supuestos_Impr1" localSheetId="1">#REF!</definedName>
    <definedName name="Supuestos_Impr1">#REF!</definedName>
    <definedName name="Supuestos_Impr2" localSheetId="0">#REF!</definedName>
    <definedName name="Supuestos_Impr2" localSheetId="1">#REF!</definedName>
    <definedName name="Supuestos_Impr2">#REF!</definedName>
    <definedName name="Supuestos_Impr3" localSheetId="0">#REF!</definedName>
    <definedName name="Supuestos_Impr3" localSheetId="1">#REF!</definedName>
    <definedName name="Supuestos_Impr3">#REF!</definedName>
    <definedName name="t" localSheetId="0">#REF!</definedName>
    <definedName name="t" localSheetId="1">#REF!</definedName>
    <definedName name="t">#REF!</definedName>
    <definedName name="TABLA_RETEFUENTE" localSheetId="0">#REF!</definedName>
    <definedName name="TABLA_RETEFUENTE" localSheetId="1">#REF!</definedName>
    <definedName name="TABLA_RETEFUENTE">#REF!</definedName>
    <definedName name="Tasax" localSheetId="0">#REF!</definedName>
    <definedName name="Tasax" localSheetId="1">#REF!</definedName>
    <definedName name="Tasax">#REF!</definedName>
    <definedName name="TC" localSheetId="0">#REF!</definedName>
    <definedName name="TC" localSheetId="1">#REF!</definedName>
    <definedName name="TC">#REF!</definedName>
    <definedName name="tdsinfin" localSheetId="0">#REF!</definedName>
    <definedName name="tdsinfin" localSheetId="1">#REF!</definedName>
    <definedName name="tdsinfin">#REF!</definedName>
    <definedName name="Tesoreria_Impr2" localSheetId="0">#REF!</definedName>
    <definedName name="Tesoreria_Impr2" localSheetId="1">#REF!</definedName>
    <definedName name="Tesoreria_Impr2">#REF!</definedName>
    <definedName name="Tesoreria_Impr3" localSheetId="0">#REF!</definedName>
    <definedName name="Tesoreria_Impr3" localSheetId="1">#REF!</definedName>
    <definedName name="Tesoreria_Impr3">#REF!</definedName>
    <definedName name="TFAGUA" localSheetId="0">#REF!</definedName>
    <definedName name="TFAGUA" localSheetId="1">#REF!</definedName>
    <definedName name="TFAGUA">#REF!</definedName>
    <definedName name="Tipo" localSheetId="0">#REF!</definedName>
    <definedName name="Tipo" localSheetId="1">#REF!</definedName>
    <definedName name="Tipo">#REF!</definedName>
    <definedName name="Titulo02" localSheetId="0">#REF!</definedName>
    <definedName name="Titulo02" localSheetId="1">#REF!</definedName>
    <definedName name="Titulo02">#REF!</definedName>
    <definedName name="TODO" localSheetId="0">#REF!</definedName>
    <definedName name="TODO" localSheetId="1">#REF!</definedName>
    <definedName name="TODO">#REF!</definedName>
    <definedName name="Total1" localSheetId="0">#REF!</definedName>
    <definedName name="Total1" localSheetId="1">#REF!</definedName>
    <definedName name="Total1">#REF!</definedName>
    <definedName name="Total1a" localSheetId="0">#REF!</definedName>
    <definedName name="Total1a" localSheetId="1">#REF!</definedName>
    <definedName name="Total1a">#REF!</definedName>
    <definedName name="Total1ap" localSheetId="0">#REF!</definedName>
    <definedName name="Total1ap" localSheetId="1">#REF!</definedName>
    <definedName name="Total1ap">#REF!</definedName>
    <definedName name="Total2" localSheetId="0">#REF!</definedName>
    <definedName name="Total2" localSheetId="1">#REF!</definedName>
    <definedName name="Total2">#REF!</definedName>
    <definedName name="Total2a" localSheetId="0">#REF!</definedName>
    <definedName name="Total2a" localSheetId="1">#REF!</definedName>
    <definedName name="Total2a">#REF!</definedName>
    <definedName name="Total2ap" localSheetId="0">#REF!</definedName>
    <definedName name="Total2ap" localSheetId="1">#REF!</definedName>
    <definedName name="Total2ap">#REF!</definedName>
    <definedName name="Total3" localSheetId="0">#REF!</definedName>
    <definedName name="Total3" localSheetId="1">#REF!</definedName>
    <definedName name="Total3">#REF!</definedName>
    <definedName name="Total3a" localSheetId="0">#REF!</definedName>
    <definedName name="Total3a" localSheetId="1">#REF!</definedName>
    <definedName name="Total3a">#REF!</definedName>
    <definedName name="Total3ap" localSheetId="0">#REF!</definedName>
    <definedName name="Total3ap" localSheetId="1">#REF!</definedName>
    <definedName name="Total3ap">#REF!</definedName>
    <definedName name="TotalCostos" localSheetId="0">#REF!</definedName>
    <definedName name="TotalCostos" localSheetId="1">#REF!</definedName>
    <definedName name="TotalCostos">#REF!</definedName>
    <definedName name="TotalCostosEconomicos" localSheetId="0">#REF!</definedName>
    <definedName name="TotalCostosEconomicos" localSheetId="1">#REF!</definedName>
    <definedName name="TotalCostosEconomicos">#REF!</definedName>
    <definedName name="TotalCostosIncrementales" localSheetId="0">#REF!</definedName>
    <definedName name="TotalCostosIncrementales" localSheetId="1">#REF!</definedName>
    <definedName name="TotalCostosIncrementales">#REF!</definedName>
    <definedName name="TotalCostosPrivados" localSheetId="0">#REF!</definedName>
    <definedName name="TotalCostosPrivados" localSheetId="1">#REF!</definedName>
    <definedName name="TotalCostosPrivados">#REF!</definedName>
    <definedName name="TotalIngresosEconomicos" localSheetId="0">#REF!</definedName>
    <definedName name="TotalIngresosEconomicos" localSheetId="1">#REF!</definedName>
    <definedName name="TotalIngresosEconomicos">#REF!</definedName>
    <definedName name="TotalPreciosCuenta1" localSheetId="0">#REF!</definedName>
    <definedName name="TotalPreciosCuenta1" localSheetId="1">#REF!</definedName>
    <definedName name="TotalPreciosCuenta1">#REF!</definedName>
    <definedName name="TotalPreciosCuenta2" localSheetId="0">#REF!</definedName>
    <definedName name="TotalPreciosCuenta2" localSheetId="1">#REF!</definedName>
    <definedName name="TotalPreciosCuenta2">#REF!</definedName>
    <definedName name="TotalPreciosCuenta3" localSheetId="0">#REF!</definedName>
    <definedName name="TotalPreciosCuenta3" localSheetId="1">#REF!</definedName>
    <definedName name="TotalPreciosCuenta3">#REF!</definedName>
    <definedName name="TotalProduccion" localSheetId="0">#REF!</definedName>
    <definedName name="TotalProduccion" localSheetId="1">#REF!</definedName>
    <definedName name="TotalProduccion">#REF!</definedName>
    <definedName name="TOTTOMATE" localSheetId="0">#REF!</definedName>
    <definedName name="TOTTOMATE" localSheetId="1">#REF!</definedName>
    <definedName name="TOTTOMATE">#REF!</definedName>
    <definedName name="TRANSPORTE" localSheetId="0">#REF!</definedName>
    <definedName name="TRANSPORTE" localSheetId="1">#REF!</definedName>
    <definedName name="TRANSPORTE">#REF!</definedName>
    <definedName name="TRM" localSheetId="0">#REF!</definedName>
    <definedName name="TRM" localSheetId="1">#REF!</definedName>
    <definedName name="TRM">#REF!</definedName>
    <definedName name="TVAGUA" localSheetId="0">#REF!</definedName>
    <definedName name="TVAGUA" localSheetId="1">#REF!</definedName>
    <definedName name="TVAGUA">#REF!</definedName>
    <definedName name="ty" localSheetId="0">#REF!</definedName>
    <definedName name="ty" localSheetId="1">#REF!</definedName>
    <definedName name="ty">#REF!</definedName>
    <definedName name="UltimaEspecie" localSheetId="0">#REF!</definedName>
    <definedName name="UltimaEspecie" localSheetId="1">#REF!</definedName>
    <definedName name="UltimaEspecie">#REF!</definedName>
    <definedName name="UltimaEspecieCon" localSheetId="0">#REF!</definedName>
    <definedName name="UltimaEspecieCon" localSheetId="1">#REF!</definedName>
    <definedName name="UltimaEspecieCon">#REF!</definedName>
    <definedName name="UltimaEspecieSin" localSheetId="0">#REF!</definedName>
    <definedName name="UltimaEspecieSin" localSheetId="1">#REF!</definedName>
    <definedName name="UltimaEspecieSin">#REF!</definedName>
    <definedName name="UltimoProducto" localSheetId="0">#REF!</definedName>
    <definedName name="UltimoProducto" localSheetId="1">#REF!</definedName>
    <definedName name="UltimoProducto">#REF!</definedName>
    <definedName name="UltimoProductoArt" localSheetId="0">#REF!</definedName>
    <definedName name="UltimoProductoArt" localSheetId="1">#REF!</definedName>
    <definedName name="UltimoProductoArt">#REF!</definedName>
    <definedName name="UltimoProductoArtCon" localSheetId="0">#REF!</definedName>
    <definedName name="UltimoProductoArtCon" localSheetId="1">#REF!</definedName>
    <definedName name="UltimoProductoArtCon">#REF!</definedName>
    <definedName name="UltimoProductoArtPri" localSheetId="0">#REF!</definedName>
    <definedName name="UltimoProductoArtPri" localSheetId="1">#REF!</definedName>
    <definedName name="UltimoProductoArtPri">#REF!</definedName>
    <definedName name="UltimoProductoArtSE" localSheetId="0">#REF!</definedName>
    <definedName name="UltimoProductoArtSE" localSheetId="1">#REF!</definedName>
    <definedName name="UltimoProductoArtSE">#REF!</definedName>
    <definedName name="UltimoProductoArtSin" localSheetId="0">#REF!</definedName>
    <definedName name="UltimoProductoArtSin" localSheetId="1">#REF!</definedName>
    <definedName name="UltimoProductoArtSin">#REF!</definedName>
    <definedName name="UltimoProductoCon" localSheetId="0">#REF!</definedName>
    <definedName name="UltimoProductoCon" localSheetId="1">#REF!</definedName>
    <definedName name="UltimoProductoCon">#REF!</definedName>
    <definedName name="UltimoProductoSin" localSheetId="0">#REF!</definedName>
    <definedName name="UltimoProductoSin" localSheetId="1">#REF!</definedName>
    <definedName name="UltimoProductoSin">#REF!</definedName>
    <definedName name="UltimoSubproducto" localSheetId="0">#REF!</definedName>
    <definedName name="UltimoSubproducto" localSheetId="1">#REF!</definedName>
    <definedName name="UltimoSubproducto">#REF!</definedName>
    <definedName name="UltimoSubproductoCon" localSheetId="0">#REF!</definedName>
    <definedName name="UltimoSubproductoCon" localSheetId="1">#REF!</definedName>
    <definedName name="UltimoSubproductoCon">#REF!</definedName>
    <definedName name="UltimoSubproductoPri" localSheetId="0">#REF!</definedName>
    <definedName name="UltimoSubproductoPri" localSheetId="1">#REF!</definedName>
    <definedName name="UltimoSubproductoPri">#REF!</definedName>
    <definedName name="UltimoSubproductoSE" localSheetId="0">#REF!</definedName>
    <definedName name="UltimoSubproductoSE" localSheetId="1">#REF!</definedName>
    <definedName name="UltimoSubproductoSE">#REF!</definedName>
    <definedName name="UltimoSubproductoSin" localSheetId="0">#REF!</definedName>
    <definedName name="UltimoSubproductoSin" localSheetId="1">#REF!</definedName>
    <definedName name="UltimoSubproductoSin">#REF!</definedName>
    <definedName name="variacionespecie" localSheetId="0">#REF!</definedName>
    <definedName name="variacionespecie" localSheetId="1">#REF!</definedName>
    <definedName name="variacionespecie">#REF!</definedName>
    <definedName name="variacioninteres" localSheetId="0">#REF!</definedName>
    <definedName name="variacioninteres" localSheetId="1">#REF!</definedName>
    <definedName name="variacioninteres">#REF!</definedName>
    <definedName name="variacioninteres2" localSheetId="0">#REF!</definedName>
    <definedName name="variacioninteres2" localSheetId="1">#REF!</definedName>
    <definedName name="variacioninteres2">#REF!</definedName>
    <definedName name="variacioninteres3" localSheetId="0">#REF!</definedName>
    <definedName name="variacioninteres3" localSheetId="1">#REF!</definedName>
    <definedName name="variacioninteres3">#REF!</definedName>
    <definedName name="variacionmonto2" localSheetId="0">#REF!</definedName>
    <definedName name="variacionmonto2" localSheetId="1">#REF!</definedName>
    <definedName name="variacionmonto2">#REF!</definedName>
    <definedName name="variacionmonto3" localSheetId="0">#REF!</definedName>
    <definedName name="variacionmonto3" localSheetId="1">#REF!</definedName>
    <definedName name="variacionmonto3">#REF!</definedName>
    <definedName name="variacionpoblacion2" localSheetId="0">#REF!</definedName>
    <definedName name="variacionpoblacion2" localSheetId="1">#REF!</definedName>
    <definedName name="variacionpoblacion2">#REF!</definedName>
    <definedName name="variacionpoblacion3" localSheetId="0">#REF!</definedName>
    <definedName name="variacionpoblacion3" localSheetId="1">#REF!</definedName>
    <definedName name="variacionpoblacion3">#REF!</definedName>
    <definedName name="variacionproducto11" localSheetId="0">#REF!</definedName>
    <definedName name="variacionproducto11" localSheetId="1">#REF!</definedName>
    <definedName name="variacionproducto11">#REF!</definedName>
    <definedName name="variacionproducto2" localSheetId="0">#REF!</definedName>
    <definedName name="variacionproducto2" localSheetId="1">#REF!</definedName>
    <definedName name="variacionproducto2">#REF!</definedName>
    <definedName name="variacionproducto21" localSheetId="0">#REF!</definedName>
    <definedName name="variacionproducto21" localSheetId="1">#REF!</definedName>
    <definedName name="variacionproducto21">#REF!</definedName>
    <definedName name="variacionproducto3" localSheetId="0">#REF!</definedName>
    <definedName name="variacionproducto3" localSheetId="1">#REF!</definedName>
    <definedName name="variacionproducto3">#REF!</definedName>
    <definedName name="variacionproducto31" localSheetId="0">#REF!</definedName>
    <definedName name="variacionproducto31" localSheetId="1">#REF!</definedName>
    <definedName name="variacionproducto31">#REF!</definedName>
    <definedName name="variacionproducto41" localSheetId="0">#REF!</definedName>
    <definedName name="variacionproducto41" localSheetId="1">#REF!</definedName>
    <definedName name="variacionproducto41">#REF!</definedName>
    <definedName name="variacionproducto51" localSheetId="0">#REF!</definedName>
    <definedName name="variacionproducto51" localSheetId="1">#REF!</definedName>
    <definedName name="variacionproducto51">#REF!</definedName>
    <definedName name="VENTAKILO" localSheetId="0">#REF!</definedName>
    <definedName name="VENTAKILO" localSheetId="1">#REF!</definedName>
    <definedName name="VENTAKILO">#REF!</definedName>
    <definedName name="Ventas_Impr" localSheetId="0">#REF!</definedName>
    <definedName name="Ventas_Impr" localSheetId="1">#REF!</definedName>
    <definedName name="Ventas_Impr">#REF!</definedName>
    <definedName name="vpcp2" localSheetId="0">#REF!</definedName>
    <definedName name="vpcp2" localSheetId="1">#REF!</definedName>
    <definedName name="vpcp2">#REF!</definedName>
    <definedName name="vpcp3" localSheetId="0">#REF!</definedName>
    <definedName name="vpcp3" localSheetId="1">#REF!</definedName>
    <definedName name="vpcp3">#REF!</definedName>
    <definedName name="vpcs2" localSheetId="0">#REF!</definedName>
    <definedName name="vpcs2" localSheetId="1">#REF!</definedName>
    <definedName name="vpcs2">#REF!</definedName>
    <definedName name="vpcs3" localSheetId="0">#REF!</definedName>
    <definedName name="vpcs3" localSheetId="1">#REF!</definedName>
    <definedName name="vpcs3">#REF!</definedName>
    <definedName name="vpcsx" localSheetId="0">#REF!</definedName>
    <definedName name="vpcsx" localSheetId="1">#REF!</definedName>
    <definedName name="vpcsx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D11" i="2" l="1"/>
  <c r="F11" i="2"/>
  <c r="H11" i="2" s="1"/>
  <c r="I40" i="2"/>
  <c r="F39" i="2"/>
  <c r="F40" i="2" s="1"/>
  <c r="H40" i="2" s="1"/>
  <c r="I36" i="2"/>
  <c r="F35" i="2"/>
  <c r="H35" i="2" s="1"/>
  <c r="F34" i="2"/>
  <c r="H34" i="2" s="1"/>
  <c r="F33" i="2"/>
  <c r="H33" i="2" s="1"/>
  <c r="F32" i="2"/>
  <c r="H32" i="2" s="1"/>
  <c r="F31" i="2"/>
  <c r="H31" i="2" s="1"/>
  <c r="E30" i="2"/>
  <c r="F30" i="2" s="1"/>
  <c r="H30" i="2" s="1"/>
  <c r="E29" i="2"/>
  <c r="D29" i="2"/>
  <c r="F28" i="2"/>
  <c r="H28" i="2" s="1"/>
  <c r="F27" i="2"/>
  <c r="D23" i="2"/>
  <c r="F23" i="2" s="1"/>
  <c r="I23" i="2" s="1"/>
  <c r="D22" i="2"/>
  <c r="F22" i="2" s="1"/>
  <c r="H22" i="2" s="1"/>
  <c r="F21" i="2"/>
  <c r="H21" i="2" s="1"/>
  <c r="F20" i="2"/>
  <c r="H20" i="2" s="1"/>
  <c r="D19" i="2"/>
  <c r="F19" i="2" s="1"/>
  <c r="H19" i="2" s="1"/>
  <c r="D18" i="2"/>
  <c r="F18" i="2" s="1"/>
  <c r="H18" i="2" s="1"/>
  <c r="F17" i="2"/>
  <c r="H17" i="2" s="1"/>
  <c r="F16" i="2"/>
  <c r="H16" i="2" s="1"/>
  <c r="D15" i="2"/>
  <c r="F15" i="2" s="1"/>
  <c r="H15" i="2" s="1"/>
  <c r="D14" i="2"/>
  <c r="F14" i="2" s="1"/>
  <c r="H14" i="2" s="1"/>
  <c r="D13" i="2"/>
  <c r="F13" i="2" s="1"/>
  <c r="H13" i="2" s="1"/>
  <c r="D12" i="2"/>
  <c r="F10" i="2"/>
  <c r="F9" i="2"/>
  <c r="I9" i="2" s="1"/>
  <c r="F12" i="2" l="1"/>
  <c r="H12" i="2" s="1"/>
  <c r="I24" i="2"/>
  <c r="I42" i="2" s="1"/>
  <c r="F29" i="2"/>
  <c r="H29" i="2" s="1"/>
  <c r="F24" i="2"/>
  <c r="H27" i="2"/>
  <c r="H39" i="2"/>
  <c r="H10" i="2"/>
  <c r="D14" i="1"/>
  <c r="H49" i="1"/>
  <c r="H36" i="2" l="1"/>
  <c r="F36" i="2"/>
  <c r="F42" i="2" s="1"/>
  <c r="H24" i="2"/>
  <c r="H42" i="2" s="1"/>
  <c r="H47" i="2"/>
  <c r="I40" i="1"/>
  <c r="F39" i="1"/>
  <c r="H39" i="1" s="1"/>
  <c r="F31" i="1"/>
  <c r="H31" i="1" s="1"/>
  <c r="F32" i="1"/>
  <c r="H32" i="1" s="1"/>
  <c r="F33" i="1"/>
  <c r="H33" i="1" s="1"/>
  <c r="F34" i="1"/>
  <c r="H34" i="1" s="1"/>
  <c r="F35" i="1"/>
  <c r="H35" i="1" s="1"/>
  <c r="E30" i="1"/>
  <c r="F30" i="1" s="1"/>
  <c r="H30" i="1" s="1"/>
  <c r="F9" i="1"/>
  <c r="I9" i="1" s="1"/>
  <c r="D23" i="1"/>
  <c r="F23" i="1" s="1"/>
  <c r="I23" i="1" s="1"/>
  <c r="D19" i="1"/>
  <c r="F19" i="1" s="1"/>
  <c r="H19" i="1" s="1"/>
  <c r="D18" i="1"/>
  <c r="F18" i="1" s="1"/>
  <c r="H18" i="1" s="1"/>
  <c r="D15" i="1"/>
  <c r="F15" i="1" s="1"/>
  <c r="H15" i="1" s="1"/>
  <c r="F14" i="1"/>
  <c r="H14" i="1" s="1"/>
  <c r="F17" i="1"/>
  <c r="H17" i="1" s="1"/>
  <c r="D13" i="1"/>
  <c r="F13" i="1" s="1"/>
  <c r="H13" i="1" s="1"/>
  <c r="D12" i="1"/>
  <c r="F12" i="1" s="1"/>
  <c r="H12" i="1" s="1"/>
  <c r="D11" i="1"/>
  <c r="F11" i="1" s="1"/>
  <c r="H11" i="1" s="1"/>
  <c r="D22" i="1"/>
  <c r="F22" i="1" s="1"/>
  <c r="H22" i="1" s="1"/>
  <c r="F16" i="1"/>
  <c r="H16" i="1" s="1"/>
  <c r="F20" i="1"/>
  <c r="H20" i="1" s="1"/>
  <c r="F21" i="1"/>
  <c r="H21" i="1" s="1"/>
  <c r="F10" i="1"/>
  <c r="H10" i="1" s="1"/>
  <c r="I45" i="2" l="1"/>
  <c r="H45" i="2"/>
  <c r="F40" i="1"/>
  <c r="H40" i="1" s="1"/>
  <c r="I49" i="1"/>
  <c r="I36" i="1"/>
  <c r="E29" i="1"/>
  <c r="D29" i="1"/>
  <c r="F28" i="1"/>
  <c r="H28" i="1" s="1"/>
  <c r="F27" i="1"/>
  <c r="F24" i="1"/>
  <c r="H27" i="1" l="1"/>
  <c r="F29" i="1"/>
  <c r="H29" i="1" s="1"/>
  <c r="H24" i="1"/>
  <c r="I24" i="1"/>
  <c r="I42" i="1" s="1"/>
  <c r="F36" i="1" l="1"/>
  <c r="H36" i="1"/>
  <c r="H42" i="1"/>
  <c r="F42" i="1"/>
  <c r="F51" i="1" s="1"/>
  <c r="I51" i="1"/>
  <c r="I45" i="1" l="1"/>
  <c r="H51" i="1"/>
  <c r="H47" i="1"/>
  <c r="H45" i="1"/>
</calcChain>
</file>

<file path=xl/sharedStrings.xml><?xml version="1.0" encoding="utf-8"?>
<sst xmlns="http://schemas.openxmlformats.org/spreadsheetml/2006/main" count="198" uniqueCount="80">
  <si>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</si>
  <si>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</si>
  <si>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</si>
  <si>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</si>
  <si>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</si>
  <si>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</si>
  <si>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</si>
  <si>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</si>
  <si>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</si>
  <si>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</si>
  <si>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</si>
  <si>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Mano de obra</t>
  </si>
  <si>
    <t>b</t>
  </si>
  <si>
    <t>Análisis de suelos fisico químicos de elementos mayores y menores</t>
  </si>
  <si>
    <t>Unidad</t>
  </si>
  <si>
    <t>c</t>
  </si>
  <si>
    <t>d</t>
  </si>
  <si>
    <t>e</t>
  </si>
  <si>
    <t>f</t>
  </si>
  <si>
    <t>g</t>
  </si>
  <si>
    <t>h</t>
  </si>
  <si>
    <t>i</t>
  </si>
  <si>
    <t>Kg</t>
  </si>
  <si>
    <t>j</t>
  </si>
  <si>
    <t>k</t>
  </si>
  <si>
    <t>l</t>
  </si>
  <si>
    <t>m</t>
  </si>
  <si>
    <t>n</t>
  </si>
  <si>
    <t>SUBTOTAL COMPONENTE 1</t>
  </si>
  <si>
    <t>Mes Profesional</t>
  </si>
  <si>
    <t xml:space="preserve">c </t>
  </si>
  <si>
    <t>Mes Técnico</t>
  </si>
  <si>
    <t>2.7</t>
  </si>
  <si>
    <t>SUBTOTAL COMPONENTE. 2</t>
  </si>
  <si>
    <t>SUBTOTAL COMPONENTE 3</t>
  </si>
  <si>
    <t>TOTAL PRESUPUESTO INVERSIÓN DIRECTA</t>
  </si>
  <si>
    <t>%</t>
  </si>
  <si>
    <t>COSTO DE IMPLEMENTACIÓN Y/O EJECUCIÓN</t>
  </si>
  <si>
    <t>TOTAL PRESUPUESTO PROYECTO</t>
  </si>
  <si>
    <t xml:space="preserve"> </t>
  </si>
  <si>
    <t>FORTALECIMIENTO DE LA ACTIVIDAD PRODUCTIVA DE MAÍZ, Y LA CAPACIDAD ORGANIZATIVA Y DE GESTIÓN DE PEQUEÑOS PRODUCTORES DE MAIZ MUNICIPIO DE SAN DIEGO, CESAR.</t>
  </si>
  <si>
    <t xml:space="preserve">COMPONENTE 1. Fortalecimiento de los sistemas de producción </t>
  </si>
  <si>
    <t xml:space="preserve">Actividad 1.1.Implementación de dos ciclos de cosecha en áreas dedicadas al cultivo de maíz   con tecnologías apropiadas
</t>
  </si>
  <si>
    <t>Semilla híbrido para maíz grano</t>
  </si>
  <si>
    <t>Semilla híbrido para forraje</t>
  </si>
  <si>
    <t>Herbicida 1 – Atrazina</t>
  </si>
  <si>
    <t>Insecticida 1 – Clorpirifos</t>
  </si>
  <si>
    <t>Control Biológico - Neumorea</t>
  </si>
  <si>
    <t>Otros Coayudante -Agrotin</t>
  </si>
  <si>
    <t>Insumos ensilaje (Bolsas y melaza)</t>
  </si>
  <si>
    <t>Gasolina picapasto y fumigadora (CONTRAPARTIDA)</t>
  </si>
  <si>
    <t>Transporte insumos</t>
  </si>
  <si>
    <t>Transporte cosecha</t>
  </si>
  <si>
    <t>ll</t>
  </si>
  <si>
    <t>Viajes</t>
  </si>
  <si>
    <t xml:space="preserve">Toneladas
 (4,275 ha/ciclo)
</t>
  </si>
  <si>
    <t>Bolsa</t>
  </si>
  <si>
    <t>Lt</t>
  </si>
  <si>
    <t>Bulto</t>
  </si>
  <si>
    <t>Global</t>
  </si>
  <si>
    <t>Fertilizantes Simples – P</t>
  </si>
  <si>
    <t>Fertilizantes Simples – K</t>
  </si>
  <si>
    <t>Fertilizantes Simples – N</t>
  </si>
  <si>
    <t>Jornal</t>
  </si>
  <si>
    <t>COMPONENTE 2.  Extensión agropecuaria  y suministro de activos</t>
  </si>
  <si>
    <t xml:space="preserve">Actividad 2.1.: Realizar una jornada de Escuela de Campo en aspectos técnicos  productivos del maíz.
Actividad 2.1.2: Realizar formación en aspectos relacionados con mejores prácticas de producción en el    cultivo de maíz.                                                                                   Actividad 2.1.3: Realizar entrega de activos productivos para implementación de mejores prácticas y optimización de procesos.                                                                             Actividad 2.1.4:    Realizar asistencia técnica para la implementación de mejores prácticas de producción.                                                                    </t>
  </si>
  <si>
    <t>Técnico 1 de 2</t>
  </si>
  <si>
    <t>Técnico 2 de 2</t>
  </si>
  <si>
    <t>Director del proyecto</t>
  </si>
  <si>
    <t>Asesor socioempresarial</t>
  </si>
  <si>
    <t>Ensiladora manual EU4</t>
  </si>
  <si>
    <t>Fumigadora a motor FST 768</t>
  </si>
  <si>
    <t>Kit EPP y BPA</t>
  </si>
  <si>
    <t>Picapasto a motor TR 30</t>
  </si>
  <si>
    <t>Jornadas de campo (refrigerio-transporte)</t>
  </si>
  <si>
    <t>COMPONENTE 3. Fortalecimeinto socioempresarial</t>
  </si>
  <si>
    <t xml:space="preserve">Actividad 3.1:Ejecutar plan de acompañamiento para el fortalecimiento organizacional y de capacidades asociativas de los participantes del proyecto
Actividad 3.1.2:  Generar y poner en marcha estrategia comercial para la generación de acuerdos con clientes potenciales.                                                                                                                                         </t>
  </si>
  <si>
    <t>r</t>
  </si>
  <si>
    <t>COMPONENTE 1. Fortalecimiento de los sistemas de producción  324923228</t>
  </si>
  <si>
    <t>Bolsa 10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</si>
</sst>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&quot;$&quot;* #,##0.0_-;\-&quot;$&quot;* #,##0.0_-;_-&quot;$&quot;* &quot;-&quot;??_-;_-@"/>
    <numFmt numFmtId="168" formatCode="_-&quot;$&quot;* #,##0.00_-;\-&quot;$&quot;* #,##0.00_-;_-&quot;$&quot;* &quot;-&quot;??_-;_-@"/>
  </numFmts>
  <fonts count="1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0" fillId="2" borderId="7" xfId="0" applyFont="1" applyFill="1" applyBorder="1" applyAlignment="1">
      <alignment horizontal="center" vertical="center"/>
    </xf>
    <xf numFmtId="0" fontId="0" fillId="2" borderId="14" xfId="0" applyFont="1" applyFill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horizontal="left"/>
    </xf>
    <xf numFmtId="164" fontId="0" fillId="2" borderId="7" xfId="0" applyNumberFormat="1" applyFont="1" applyFill="1" applyBorder="1"/>
    <xf numFmtId="165" fontId="0" fillId="2" borderId="7" xfId="0" applyNumberFormat="1" applyFont="1" applyFill="1" applyBorder="1"/>
    <xf numFmtId="0" fontId="0" fillId="2" borderId="15" xfId="0" applyFont="1" applyFill="1" applyBorder="1"/>
    <xf numFmtId="0" fontId="0" fillId="2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164" fontId="5" fillId="2" borderId="7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 wrapText="1"/>
    </xf>
    <xf numFmtId="165" fontId="4" fillId="3" borderId="21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left" wrapText="1"/>
    </xf>
    <xf numFmtId="0" fontId="0" fillId="2" borderId="31" xfId="0" applyFont="1" applyFill="1" applyBorder="1" applyAlignment="1">
      <alignment wrapText="1"/>
    </xf>
    <xf numFmtId="3" fontId="6" fillId="2" borderId="31" xfId="0" applyNumberFormat="1" applyFont="1" applyFill="1" applyBorder="1" applyAlignment="1">
      <alignment horizontal="center" wrapText="1"/>
    </xf>
    <xf numFmtId="164" fontId="0" fillId="2" borderId="31" xfId="0" applyNumberFormat="1" applyFont="1" applyFill="1" applyBorder="1" applyAlignment="1">
      <alignment horizontal="right" wrapText="1"/>
    </xf>
    <xf numFmtId="165" fontId="0" fillId="2" borderId="31" xfId="0" applyNumberFormat="1" applyFont="1" applyFill="1" applyBorder="1" applyAlignment="1">
      <alignment horizontal="right" wrapText="1"/>
    </xf>
    <xf numFmtId="165" fontId="0" fillId="2" borderId="7" xfId="0" applyNumberFormat="1" applyFont="1" applyFill="1" applyBorder="1" applyAlignment="1">
      <alignment horizontal="right" wrapText="1"/>
    </xf>
    <xf numFmtId="165" fontId="0" fillId="2" borderId="32" xfId="0" applyNumberFormat="1" applyFont="1" applyFill="1" applyBorder="1" applyAlignment="1">
      <alignment horizontal="right" wrapText="1"/>
    </xf>
    <xf numFmtId="165" fontId="0" fillId="2" borderId="7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164" fontId="0" fillId="2" borderId="33" xfId="0" applyNumberFormat="1" applyFont="1" applyFill="1" applyBorder="1" applyAlignment="1">
      <alignment horizontal="right" wrapText="1"/>
    </xf>
    <xf numFmtId="165" fontId="0" fillId="2" borderId="33" xfId="0" applyNumberFormat="1" applyFont="1" applyFill="1" applyBorder="1" applyAlignment="1">
      <alignment horizontal="right" wrapText="1"/>
    </xf>
    <xf numFmtId="165" fontId="0" fillId="2" borderId="34" xfId="0" applyNumberFormat="1" applyFont="1" applyFill="1" applyBorder="1" applyAlignment="1">
      <alignment horizontal="right" wrapText="1"/>
    </xf>
    <xf numFmtId="0" fontId="7" fillId="2" borderId="7" xfId="0" applyFont="1" applyFill="1" applyBorder="1" applyAlignment="1">
      <alignment wrapText="1"/>
    </xf>
    <xf numFmtId="165" fontId="1" fillId="4" borderId="21" xfId="0" applyNumberFormat="1" applyFont="1" applyFill="1" applyBorder="1" applyAlignment="1">
      <alignment wrapText="1"/>
    </xf>
    <xf numFmtId="165" fontId="1" fillId="4" borderId="23" xfId="0" applyNumberFormat="1" applyFont="1" applyFill="1" applyBorder="1" applyAlignment="1">
      <alignment wrapText="1"/>
    </xf>
    <xf numFmtId="0" fontId="0" fillId="2" borderId="36" xfId="0" applyFont="1" applyFill="1" applyBorder="1" applyAlignment="1">
      <alignment wrapText="1"/>
    </xf>
    <xf numFmtId="0" fontId="6" fillId="0" borderId="38" xfId="0" applyFont="1" applyBorder="1" applyAlignment="1">
      <alignment horizontal="left" wrapText="1"/>
    </xf>
    <xf numFmtId="3" fontId="6" fillId="0" borderId="38" xfId="0" applyNumberFormat="1" applyFont="1" applyBorder="1" applyAlignment="1">
      <alignment horizontal="center" wrapText="1"/>
    </xf>
    <xf numFmtId="164" fontId="6" fillId="0" borderId="38" xfId="0" applyNumberFormat="1" applyFont="1" applyBorder="1" applyAlignment="1">
      <alignment horizontal="center" wrapText="1"/>
    </xf>
    <xf numFmtId="165" fontId="0" fillId="2" borderId="31" xfId="0" applyNumberFormat="1" applyFont="1" applyFill="1" applyBorder="1" applyAlignment="1">
      <alignment horizontal="center" wrapText="1"/>
    </xf>
    <xf numFmtId="165" fontId="0" fillId="2" borderId="7" xfId="0" applyNumberFormat="1" applyFont="1" applyFill="1" applyBorder="1" applyAlignment="1">
      <alignment horizontal="center" wrapText="1"/>
    </xf>
    <xf numFmtId="165" fontId="0" fillId="2" borderId="32" xfId="0" applyNumberFormat="1" applyFont="1" applyFill="1" applyBorder="1" applyAlignment="1">
      <alignment horizontal="center" wrapText="1"/>
    </xf>
    <xf numFmtId="0" fontId="0" fillId="2" borderId="39" xfId="0" applyFont="1" applyFill="1" applyBorder="1" applyAlignment="1">
      <alignment wrapText="1"/>
    </xf>
    <xf numFmtId="0" fontId="6" fillId="0" borderId="33" xfId="0" applyFont="1" applyBorder="1" applyAlignment="1">
      <alignment horizontal="left" wrapText="1"/>
    </xf>
    <xf numFmtId="3" fontId="6" fillId="0" borderId="33" xfId="0" applyNumberFormat="1" applyFont="1" applyBorder="1" applyAlignment="1">
      <alignment horizontal="center" wrapText="1"/>
    </xf>
    <xf numFmtId="164" fontId="6" fillId="0" borderId="33" xfId="0" applyNumberFormat="1" applyFont="1" applyBorder="1" applyAlignment="1">
      <alignment horizontal="center" wrapText="1"/>
    </xf>
    <xf numFmtId="165" fontId="0" fillId="2" borderId="21" xfId="0" applyNumberFormat="1" applyFont="1" applyFill="1" applyBorder="1" applyAlignment="1">
      <alignment wrapText="1"/>
    </xf>
    <xf numFmtId="165" fontId="0" fillId="2" borderId="21" xfId="0" applyNumberFormat="1" applyFont="1" applyFill="1" applyBorder="1" applyAlignment="1">
      <alignment horizontal="center" wrapText="1"/>
    </xf>
    <xf numFmtId="165" fontId="0" fillId="2" borderId="23" xfId="0" applyNumberFormat="1" applyFont="1" applyFill="1" applyBorder="1" applyAlignment="1">
      <alignment wrapText="1"/>
    </xf>
    <xf numFmtId="166" fontId="0" fillId="2" borderId="7" xfId="0" applyNumberFormat="1" applyFont="1" applyFill="1" applyBorder="1" applyAlignment="1">
      <alignment wrapText="1"/>
    </xf>
    <xf numFmtId="165" fontId="0" fillId="2" borderId="33" xfId="0" applyNumberFormat="1" applyFont="1" applyFill="1" applyBorder="1" applyAlignment="1">
      <alignment horizontal="center" wrapText="1"/>
    </xf>
    <xf numFmtId="165" fontId="0" fillId="2" borderId="34" xfId="0" applyNumberFormat="1" applyFont="1" applyFill="1" applyBorder="1" applyAlignment="1">
      <alignment horizontal="center" wrapText="1"/>
    </xf>
    <xf numFmtId="165" fontId="0" fillId="2" borderId="33" xfId="0" applyNumberFormat="1" applyFont="1" applyFill="1" applyBorder="1" applyAlignment="1">
      <alignment wrapText="1"/>
    </xf>
    <xf numFmtId="165" fontId="0" fillId="2" borderId="34" xfId="0" applyNumberFormat="1" applyFont="1" applyFill="1" applyBorder="1" applyAlignment="1">
      <alignment wrapText="1"/>
    </xf>
    <xf numFmtId="0" fontId="0" fillId="2" borderId="40" xfId="0" applyFont="1" applyFill="1" applyBorder="1" applyAlignment="1">
      <alignment horizontal="center" wrapText="1"/>
    </xf>
    <xf numFmtId="164" fontId="7" fillId="2" borderId="33" xfId="0" applyNumberFormat="1" applyFont="1" applyFill="1" applyBorder="1" applyAlignment="1">
      <alignment horizontal="center" wrapText="1"/>
    </xf>
    <xf numFmtId="0" fontId="0" fillId="2" borderId="33" xfId="0" applyFont="1" applyFill="1" applyBorder="1" applyAlignment="1">
      <alignment horizontal="left"/>
    </xf>
    <xf numFmtId="167" fontId="1" fillId="4" borderId="33" xfId="0" applyNumberFormat="1" applyFont="1" applyFill="1" applyBorder="1"/>
    <xf numFmtId="0" fontId="7" fillId="2" borderId="7" xfId="0" applyFont="1" applyFill="1" applyBorder="1" applyAlignment="1">
      <alignment horizontal="left"/>
    </xf>
    <xf numFmtId="165" fontId="7" fillId="2" borderId="7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167" fontId="0" fillId="2" borderId="7" xfId="0" applyNumberFormat="1" applyFont="1" applyFill="1" applyBorder="1"/>
    <xf numFmtId="165" fontId="0" fillId="2" borderId="7" xfId="0" applyNumberFormat="1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wrapText="1"/>
    </xf>
    <xf numFmtId="165" fontId="0" fillId="4" borderId="7" xfId="0" applyNumberFormat="1" applyFont="1" applyFill="1" applyBorder="1"/>
    <xf numFmtId="168" fontId="1" fillId="4" borderId="34" xfId="0" applyNumberFormat="1" applyFont="1" applyFill="1" applyBorder="1"/>
    <xf numFmtId="0" fontId="0" fillId="2" borderId="33" xfId="0" applyFont="1" applyFill="1" applyBorder="1"/>
    <xf numFmtId="164" fontId="0" fillId="2" borderId="33" xfId="0" applyNumberFormat="1" applyFont="1" applyFill="1" applyBorder="1"/>
    <xf numFmtId="167" fontId="0" fillId="2" borderId="33" xfId="0" applyNumberFormat="1" applyFont="1" applyFill="1" applyBorder="1"/>
    <xf numFmtId="168" fontId="0" fillId="2" borderId="34" xfId="0" applyNumberFormat="1" applyFont="1" applyFill="1" applyBorder="1"/>
    <xf numFmtId="167" fontId="0" fillId="2" borderId="21" xfId="0" applyNumberFormat="1" applyFont="1" applyFill="1" applyBorder="1"/>
    <xf numFmtId="167" fontId="0" fillId="2" borderId="21" xfId="0" applyNumberFormat="1" applyFont="1" applyFill="1" applyBorder="1" applyAlignment="1">
      <alignment horizontal="center"/>
    </xf>
    <xf numFmtId="168" fontId="0" fillId="2" borderId="23" xfId="0" applyNumberFormat="1" applyFont="1" applyFill="1" applyBorder="1" applyAlignment="1">
      <alignment horizontal="center"/>
    </xf>
    <xf numFmtId="167" fontId="0" fillId="2" borderId="33" xfId="0" applyNumberFormat="1" applyFont="1" applyFill="1" applyBorder="1" applyAlignment="1">
      <alignment horizontal="center"/>
    </xf>
    <xf numFmtId="168" fontId="0" fillId="2" borderId="34" xfId="0" applyNumberFormat="1" applyFont="1" applyFill="1" applyBorder="1" applyAlignment="1">
      <alignment horizontal="center"/>
    </xf>
    <xf numFmtId="168" fontId="0" fillId="2" borderId="15" xfId="0" applyNumberFormat="1" applyFont="1" applyFill="1" applyBorder="1"/>
    <xf numFmtId="0" fontId="0" fillId="2" borderId="41" xfId="0" applyFont="1" applyFill="1" applyBorder="1"/>
    <xf numFmtId="0" fontId="0" fillId="2" borderId="42" xfId="0" applyFont="1" applyFill="1" applyBorder="1"/>
    <xf numFmtId="0" fontId="0" fillId="2" borderId="42" xfId="0" applyFont="1" applyFill="1" applyBorder="1" applyAlignment="1">
      <alignment horizontal="left"/>
    </xf>
    <xf numFmtId="164" fontId="0" fillId="2" borderId="42" xfId="0" applyNumberFormat="1" applyFont="1" applyFill="1" applyBorder="1"/>
    <xf numFmtId="165" fontId="0" fillId="2" borderId="42" xfId="0" applyNumberFormat="1" applyFont="1" applyFill="1" applyBorder="1"/>
    <xf numFmtId="0" fontId="0" fillId="2" borderId="43" xfId="0" applyFont="1" applyFill="1" applyBorder="1"/>
    <xf numFmtId="168" fontId="8" fillId="2" borderId="7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165" fontId="0" fillId="2" borderId="29" xfId="0" applyNumberFormat="1" applyFont="1" applyFill="1" applyBorder="1" applyAlignment="1">
      <alignment horizontal="right" wrapText="1"/>
    </xf>
    <xf numFmtId="165" fontId="0" fillId="2" borderId="29" xfId="0" applyNumberFormat="1" applyFont="1" applyFill="1" applyBorder="1" applyAlignment="1">
      <alignment wrapText="1"/>
    </xf>
    <xf numFmtId="0" fontId="0" fillId="2" borderId="29" xfId="0" applyFont="1" applyFill="1" applyBorder="1" applyAlignment="1">
      <alignment wrapText="1"/>
    </xf>
    <xf numFmtId="0" fontId="9" fillId="2" borderId="30" xfId="0" applyFont="1" applyFill="1" applyBorder="1" applyAlignment="1">
      <alignment horizontal="left" wrapText="1"/>
    </xf>
    <xf numFmtId="0" fontId="9" fillId="2" borderId="31" xfId="0" applyFont="1" applyFill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3" fillId="0" borderId="37" xfId="0" applyFont="1" applyBorder="1" applyAlignment="1">
      <alignment horizontal="left" wrapText="1"/>
    </xf>
    <xf numFmtId="0" fontId="13" fillId="0" borderId="33" xfId="0" applyFont="1" applyBorder="1" applyAlignment="1">
      <alignment horizontal="left" wrapText="1"/>
    </xf>
    <xf numFmtId="0" fontId="13" fillId="0" borderId="40" xfId="0" applyFont="1" applyBorder="1" applyAlignment="1">
      <alignment horizontal="left" wrapText="1"/>
    </xf>
    <xf numFmtId="0" fontId="9" fillId="2" borderId="39" xfId="0" applyFont="1" applyFill="1" applyBorder="1" applyAlignment="1">
      <alignment wrapText="1"/>
    </xf>
    <xf numFmtId="165" fontId="1" fillId="4" borderId="44" xfId="0" applyNumberFormat="1" applyFont="1" applyFill="1" applyBorder="1" applyAlignment="1">
      <alignment wrapText="1"/>
    </xf>
    <xf numFmtId="0" fontId="9" fillId="2" borderId="44" xfId="0" applyFont="1" applyFill="1" applyBorder="1" applyAlignment="1">
      <alignment horizontal="left" wrapText="1"/>
    </xf>
    <xf numFmtId="3" fontId="0" fillId="2" borderId="44" xfId="0" applyNumberFormat="1" applyFont="1" applyFill="1" applyBorder="1" applyAlignment="1">
      <alignment horizontal="center" wrapText="1"/>
    </xf>
    <xf numFmtId="0" fontId="10" fillId="0" borderId="44" xfId="0" applyFont="1" applyBorder="1" applyAlignment="1">
      <alignment horizontal="justify" vertical="center" wrapText="1"/>
    </xf>
    <xf numFmtId="0" fontId="10" fillId="0" borderId="44" xfId="0" applyFont="1" applyBorder="1" applyAlignment="1">
      <alignment horizontal="left" vertical="center"/>
    </xf>
    <xf numFmtId="0" fontId="10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left" vertical="center" wrapText="1"/>
    </xf>
    <xf numFmtId="3" fontId="0" fillId="0" borderId="44" xfId="0" applyNumberFormat="1" applyFont="1" applyBorder="1" applyAlignment="1">
      <alignment horizontal="center" wrapText="1"/>
    </xf>
    <xf numFmtId="164" fontId="0" fillId="2" borderId="12" xfId="0" applyNumberFormat="1" applyFont="1" applyFill="1" applyBorder="1" applyAlignment="1">
      <alignment horizontal="right" wrapText="1"/>
    </xf>
    <xf numFmtId="0" fontId="0" fillId="0" borderId="21" xfId="0" applyFont="1" applyBorder="1" applyAlignment="1">
      <alignment wrapText="1"/>
    </xf>
    <xf numFmtId="0" fontId="9" fillId="2" borderId="21" xfId="0" applyFont="1" applyFill="1" applyBorder="1" applyAlignment="1">
      <alignment horizontal="left" wrapText="1"/>
    </xf>
    <xf numFmtId="3" fontId="0" fillId="2" borderId="21" xfId="0" applyNumberFormat="1" applyFont="1" applyFill="1" applyBorder="1" applyAlignment="1">
      <alignment horizontal="center" wrapText="1"/>
    </xf>
    <xf numFmtId="165" fontId="12" fillId="2" borderId="44" xfId="0" applyNumberFormat="1" applyFont="1" applyFill="1" applyBorder="1" applyAlignment="1">
      <alignment wrapText="1"/>
    </xf>
    <xf numFmtId="165" fontId="12" fillId="2" borderId="44" xfId="0" applyNumberFormat="1" applyFont="1" applyFill="1" applyBorder="1" applyAlignment="1">
      <alignment horizont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28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2" fillId="0" borderId="29" xfId="0" applyFont="1" applyBorder="1"/>
    <xf numFmtId="0" fontId="12" fillId="5" borderId="24" xfId="0" applyFont="1" applyFill="1" applyBorder="1" applyAlignment="1">
      <alignment horizontal="left" wrapText="1"/>
    </xf>
    <xf numFmtId="0" fontId="2" fillId="0" borderId="11" xfId="0" applyFont="1" applyBorder="1"/>
    <xf numFmtId="0" fontId="2" fillId="0" borderId="18" xfId="0" applyFont="1" applyBorder="1"/>
    <xf numFmtId="0" fontId="4" fillId="3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" fillId="5" borderId="24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4" borderId="19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vertical="center"/>
    </xf>
    <xf numFmtId="0" fontId="2" fillId="0" borderId="17" xfId="0" applyFont="1" applyBorder="1"/>
    <xf numFmtId="0" fontId="5" fillId="4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4" borderId="24" xfId="0" applyFont="1" applyFill="1" applyBorder="1" applyAlignment="1">
      <alignment horizontal="left"/>
    </xf>
    <xf numFmtId="0" fontId="2" fillId="0" borderId="40" xfId="0" applyFont="1" applyBorder="1"/>
    <xf numFmtId="0" fontId="0" fillId="2" borderId="28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left" vertical="center" wrapText="1"/>
    </xf>
    <xf numFmtId="0" fontId="2" fillId="0" borderId="35" xfId="0" applyFont="1" applyBorder="1"/>
    <xf numFmtId="164" fontId="0" fillId="7" borderId="12" xfId="0" applyNumberFormat="1" applyFont="1" applyFill="1" applyBorder="1" applyAlignment="1">
      <alignment horizontal="right" wrapText="1"/>
    </xf>
    <xf numFmtId="164" fontId="0" fillId="0" borderId="12" xfId="0" applyNumberFormat="1" applyFont="1" applyFill="1" applyBorder="1" applyAlignment="1">
      <alignment horizontal="right" wrapText="1"/>
    </xf>
    <xf numFmtId="0" fontId="10" fillId="8" borderId="4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wrapText="1"/>
    </xf>
    <xf numFmtId="0" fontId="10" fillId="0" borderId="44" xfId="0" applyFont="1" applyFill="1" applyBorder="1" applyAlignment="1">
      <alignment horizontal="justify" vertical="center" wrapText="1"/>
    </xf>
    <xf numFmtId="0" fontId="11" fillId="0" borderId="44" xfId="0" applyFont="1" applyFill="1" applyBorder="1" applyAlignment="1">
      <alignment horizontal="left" vertical="center" wrapText="1"/>
    </xf>
    <xf numFmtId="165" fontId="0" fillId="0" borderId="33" xfId="0" applyNumberFormat="1" applyFont="1" applyFill="1" applyBorder="1" applyAlignment="1">
      <alignment horizontal="right" wrapText="1"/>
    </xf>
    <xf numFmtId="0" fontId="13" fillId="0" borderId="37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left" wrapText="1"/>
    </xf>
    <xf numFmtId="0" fontId="13" fillId="0" borderId="40" xfId="0" applyFont="1" applyFill="1" applyBorder="1" applyAlignment="1">
      <alignment horizontal="left" wrapText="1"/>
    </xf>
    <xf numFmtId="0" fontId="0" fillId="0" borderId="4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411E7342-113C-4138-A93A-BEBF9B22E2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9350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3ECF861-7D68-4B1D-867F-04D04EF742E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2967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FAC13FCE-CE4D-48E2-BC6F-DB5BBEF5FDE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B6263-9A1B-488D-888F-9DDC9ED74433}">
  <dimension ref="A1:Z88"/>
  <sheetViews>
    <sheetView tabSelected="1" zoomScale="60" zoomScaleNormal="60" workbookViewId="0">
      <selection activeCell="A10" sqref="A10"/>
    </sheetView>
  </sheetViews>
  <sheetFormatPr baseColWidth="10" defaultColWidth="14.42578125" defaultRowHeight="15" customHeight="1" x14ac:dyDescent="0.25"/>
  <cols>
    <col min="1" max="1" width="3.42578125" style="87" customWidth="1"/>
    <col min="2" max="2" width="33.85546875" style="87" customWidth="1"/>
    <col min="3" max="3" width="19.85546875" style="87" customWidth="1"/>
    <col min="4" max="4" width="11.42578125" style="87" customWidth="1"/>
    <col min="5" max="5" width="13.42578125" style="87" customWidth="1"/>
    <col min="6" max="6" width="24" style="87" bestFit="1" customWidth="1"/>
    <col min="7" max="7" width="1.7109375" style="87" customWidth="1"/>
    <col min="8" max="8" width="21.85546875" style="87" bestFit="1" customWidth="1"/>
    <col min="9" max="9" width="23.7109375" style="87" bestFit="1" customWidth="1"/>
    <col min="10" max="26" width="11.42578125" style="87" customWidth="1"/>
    <col min="27" max="16384" width="14.42578125" style="87"/>
  </cols>
  <sheetData>
    <row r="1" spans="1:26" ht="23.25" customHeight="1" x14ac:dyDescent="0.25">
      <c r="A1" s="135"/>
      <c r="B1" s="136"/>
      <c r="C1" s="126" t="s">
        <v>0</v>
      </c>
      <c r="D1" s="127"/>
      <c r="E1" s="127"/>
      <c r="F1" s="127"/>
      <c r="G1" s="127"/>
      <c r="H1" s="128"/>
      <c r="I1" s="1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5">
      <c r="A2" s="137"/>
      <c r="B2" s="138"/>
      <c r="C2" s="129" t="s">
        <v>1</v>
      </c>
      <c r="D2" s="118"/>
      <c r="E2" s="118"/>
      <c r="F2" s="118"/>
      <c r="G2" s="118"/>
      <c r="H2" s="130"/>
      <c r="I2" s="14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0.5" customHeight="1" x14ac:dyDescent="0.25">
      <c r="A3" s="2"/>
      <c r="B3" s="3"/>
      <c r="C3" s="4"/>
      <c r="D3" s="3"/>
      <c r="E3" s="5"/>
      <c r="F3" s="6"/>
      <c r="G3" s="3"/>
      <c r="H3" s="3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7" customHeight="1" x14ac:dyDescent="0.25">
      <c r="A4" s="132" t="s">
        <v>2</v>
      </c>
      <c r="B4" s="133"/>
      <c r="C4" s="134" t="s">
        <v>40</v>
      </c>
      <c r="D4" s="118"/>
      <c r="E4" s="118"/>
      <c r="F4" s="118"/>
      <c r="G4" s="118"/>
      <c r="H4" s="118"/>
      <c r="I4" s="11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25">
      <c r="A5" s="9"/>
      <c r="B5" s="10"/>
      <c r="C5" s="11"/>
      <c r="D5" s="10"/>
      <c r="E5" s="12"/>
      <c r="F5" s="13"/>
      <c r="G5" s="3"/>
      <c r="H5" s="14"/>
      <c r="I5" s="1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9" customHeight="1" x14ac:dyDescent="0.25">
      <c r="A6" s="120" t="s">
        <v>3</v>
      </c>
      <c r="B6" s="121"/>
      <c r="C6" s="18" t="s">
        <v>4</v>
      </c>
      <c r="D6" s="18" t="s">
        <v>5</v>
      </c>
      <c r="E6" s="19" t="s">
        <v>6</v>
      </c>
      <c r="F6" s="20" t="s">
        <v>7</v>
      </c>
      <c r="G6" s="21"/>
      <c r="H6" s="22" t="s">
        <v>8</v>
      </c>
      <c r="I6" s="23" t="s">
        <v>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 x14ac:dyDescent="0.25">
      <c r="A7" s="122" t="s">
        <v>78</v>
      </c>
      <c r="B7" s="118"/>
      <c r="C7" s="118"/>
      <c r="D7" s="118"/>
      <c r="E7" s="118"/>
      <c r="F7" s="118"/>
      <c r="G7" s="118"/>
      <c r="H7" s="118"/>
      <c r="I7" s="1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9.25" customHeight="1" x14ac:dyDescent="0.25">
      <c r="A8" s="123" t="s">
        <v>42</v>
      </c>
      <c r="B8" s="118"/>
      <c r="C8" s="118"/>
      <c r="D8" s="118"/>
      <c r="E8" s="118"/>
      <c r="F8" s="118"/>
      <c r="G8" s="118"/>
      <c r="H8" s="118"/>
      <c r="I8" s="119"/>
      <c r="J8" s="115"/>
      <c r="K8" s="115"/>
      <c r="L8" s="115"/>
      <c r="M8" s="115"/>
      <c r="N8" s="115"/>
      <c r="O8" s="115"/>
      <c r="P8" s="115"/>
      <c r="Q8" s="125"/>
      <c r="R8" s="114"/>
      <c r="S8" s="115"/>
      <c r="T8" s="115"/>
      <c r="U8" s="115"/>
      <c r="V8" s="115"/>
      <c r="W8" s="115"/>
      <c r="X8" s="115"/>
      <c r="Y8" s="115"/>
      <c r="Z8" s="116"/>
    </row>
    <row r="9" spans="1:26" x14ac:dyDescent="0.25">
      <c r="A9" s="24" t="s">
        <v>10</v>
      </c>
      <c r="B9" s="25" t="s">
        <v>11</v>
      </c>
      <c r="C9" s="92" t="s">
        <v>63</v>
      </c>
      <c r="D9" s="26">
        <v>7760</v>
      </c>
      <c r="E9" s="27">
        <v>41000</v>
      </c>
      <c r="F9" s="28">
        <f>D9*E9</f>
        <v>318160000</v>
      </c>
      <c r="G9" s="29"/>
      <c r="H9" s="28"/>
      <c r="I9" s="30">
        <f>F9</f>
        <v>318160000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53.25" customHeight="1" x14ac:dyDescent="0.25">
      <c r="A10" s="24" t="s">
        <v>12</v>
      </c>
      <c r="B10" s="150" t="s">
        <v>13</v>
      </c>
      <c r="C10" s="108" t="s">
        <v>14</v>
      </c>
      <c r="D10" s="109">
        <v>97</v>
      </c>
      <c r="E10" s="33">
        <v>150000</v>
      </c>
      <c r="F10" s="34">
        <f>D10*E10</f>
        <v>14550000</v>
      </c>
      <c r="G10" s="29"/>
      <c r="H10" s="34">
        <f>F10</f>
        <v>14550000</v>
      </c>
      <c r="I10" s="35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6.5" x14ac:dyDescent="0.25">
      <c r="A11" s="24" t="s">
        <v>15</v>
      </c>
      <c r="B11" s="151" t="s">
        <v>43</v>
      </c>
      <c r="C11" s="102" t="s">
        <v>79</v>
      </c>
      <c r="D11" s="103">
        <f>0.9*97*2</f>
        <v>174.6</v>
      </c>
      <c r="E11" s="148">
        <v>450000</v>
      </c>
      <c r="F11" s="34">
        <f t="shared" ref="F11:F23" si="0">D11*E11</f>
        <v>78570000</v>
      </c>
      <c r="G11" s="29"/>
      <c r="H11" s="153">
        <f t="shared" ref="H11:H22" si="1">F11</f>
        <v>78570000</v>
      </c>
      <c r="I11" s="35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6.5" x14ac:dyDescent="0.25">
      <c r="A12" s="24" t="s">
        <v>16</v>
      </c>
      <c r="B12" s="151" t="s">
        <v>44</v>
      </c>
      <c r="C12" s="102" t="s">
        <v>22</v>
      </c>
      <c r="D12" s="103">
        <f>4*97</f>
        <v>388</v>
      </c>
      <c r="E12" s="106">
        <v>45000</v>
      </c>
      <c r="F12" s="34">
        <f>+D12*E12</f>
        <v>17460000</v>
      </c>
      <c r="G12" s="29"/>
      <c r="H12" s="34">
        <f t="shared" si="1"/>
        <v>17460000</v>
      </c>
      <c r="I12" s="35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6.5" x14ac:dyDescent="0.25">
      <c r="A13" s="24" t="s">
        <v>17</v>
      </c>
      <c r="B13" s="151" t="s">
        <v>45</v>
      </c>
      <c r="C13" s="102" t="s">
        <v>22</v>
      </c>
      <c r="D13" s="103">
        <f>6*97</f>
        <v>582</v>
      </c>
      <c r="E13" s="106">
        <v>15743</v>
      </c>
      <c r="F13" s="34">
        <f t="shared" si="0"/>
        <v>9162426</v>
      </c>
      <c r="G13" s="29"/>
      <c r="H13" s="34">
        <f t="shared" si="1"/>
        <v>9162426</v>
      </c>
      <c r="I13" s="35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6.5" x14ac:dyDescent="0.25">
      <c r="A14" s="24" t="s">
        <v>18</v>
      </c>
      <c r="B14" s="151" t="s">
        <v>46</v>
      </c>
      <c r="C14" s="102" t="s">
        <v>22</v>
      </c>
      <c r="D14" s="103">
        <f>4*97</f>
        <v>388</v>
      </c>
      <c r="E14" s="106">
        <v>22064</v>
      </c>
      <c r="F14" s="34">
        <f t="shared" si="0"/>
        <v>8560832</v>
      </c>
      <c r="G14" s="29"/>
      <c r="H14" s="34">
        <f t="shared" si="1"/>
        <v>8560832</v>
      </c>
      <c r="I14" s="35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6.5" x14ac:dyDescent="0.25">
      <c r="A15" s="24" t="s">
        <v>19</v>
      </c>
      <c r="B15" s="151" t="s">
        <v>47</v>
      </c>
      <c r="C15" s="102" t="s">
        <v>57</v>
      </c>
      <c r="D15" s="103">
        <f>2*97</f>
        <v>194</v>
      </c>
      <c r="E15" s="106">
        <v>13525</v>
      </c>
      <c r="F15" s="34">
        <f t="shared" si="0"/>
        <v>2623850</v>
      </c>
      <c r="G15" s="29"/>
      <c r="H15" s="34">
        <f t="shared" si="1"/>
        <v>2623850</v>
      </c>
      <c r="I15" s="35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6.5" x14ac:dyDescent="0.25">
      <c r="A16" s="24" t="s">
        <v>20</v>
      </c>
      <c r="B16" s="151" t="s">
        <v>48</v>
      </c>
      <c r="C16" s="102" t="s">
        <v>57</v>
      </c>
      <c r="D16" s="103">
        <v>194</v>
      </c>
      <c r="E16" s="106">
        <v>14321</v>
      </c>
      <c r="F16" s="34">
        <f t="shared" si="0"/>
        <v>2778274</v>
      </c>
      <c r="G16" s="29"/>
      <c r="H16" s="34">
        <f t="shared" si="1"/>
        <v>2778274</v>
      </c>
      <c r="I16" s="35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6.5" x14ac:dyDescent="0.25">
      <c r="A17" s="24" t="s">
        <v>21</v>
      </c>
      <c r="B17" s="151" t="s">
        <v>60</v>
      </c>
      <c r="C17" s="102" t="s">
        <v>58</v>
      </c>
      <c r="D17" s="103">
        <v>388</v>
      </c>
      <c r="E17" s="106">
        <v>87098</v>
      </c>
      <c r="F17" s="34">
        <f t="shared" si="0"/>
        <v>33794024</v>
      </c>
      <c r="G17" s="29"/>
      <c r="H17" s="34">
        <f t="shared" si="1"/>
        <v>33794024</v>
      </c>
      <c r="I17" s="35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6.5" x14ac:dyDescent="0.25">
      <c r="A18" s="24" t="s">
        <v>23</v>
      </c>
      <c r="B18" s="151" t="s">
        <v>61</v>
      </c>
      <c r="C18" s="102" t="s">
        <v>58</v>
      </c>
      <c r="D18" s="103">
        <f>10*97</f>
        <v>970</v>
      </c>
      <c r="E18" s="106">
        <v>78656</v>
      </c>
      <c r="F18" s="34">
        <f t="shared" si="0"/>
        <v>76296320</v>
      </c>
      <c r="G18" s="29"/>
      <c r="H18" s="34">
        <f t="shared" si="1"/>
        <v>76296320</v>
      </c>
      <c r="I18" s="35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6.5" x14ac:dyDescent="0.25">
      <c r="A19" s="24" t="s">
        <v>24</v>
      </c>
      <c r="B19" s="151" t="s">
        <v>62</v>
      </c>
      <c r="C19" s="102" t="s">
        <v>58</v>
      </c>
      <c r="D19" s="103">
        <f>14*97</f>
        <v>1358</v>
      </c>
      <c r="E19" s="106">
        <v>56159</v>
      </c>
      <c r="F19" s="34">
        <f t="shared" si="0"/>
        <v>76263922</v>
      </c>
      <c r="G19" s="29"/>
      <c r="H19" s="34">
        <f t="shared" si="1"/>
        <v>76263922</v>
      </c>
      <c r="I19" s="35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32.25" customHeight="1" x14ac:dyDescent="0.25">
      <c r="A20" s="24" t="s">
        <v>25</v>
      </c>
      <c r="B20" s="151" t="s">
        <v>49</v>
      </c>
      <c r="C20" s="102" t="s">
        <v>59</v>
      </c>
      <c r="D20" s="103">
        <v>194</v>
      </c>
      <c r="E20" s="106">
        <v>100000</v>
      </c>
      <c r="F20" s="34">
        <f t="shared" si="0"/>
        <v>19400000</v>
      </c>
      <c r="G20" s="29"/>
      <c r="H20" s="34">
        <f t="shared" si="1"/>
        <v>19400000</v>
      </c>
      <c r="I20" s="35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x14ac:dyDescent="0.25">
      <c r="A21" s="91" t="s">
        <v>53</v>
      </c>
      <c r="B21" s="152" t="s">
        <v>51</v>
      </c>
      <c r="C21" s="99" t="s">
        <v>54</v>
      </c>
      <c r="D21" s="100">
        <v>97</v>
      </c>
      <c r="E21" s="106">
        <v>50000</v>
      </c>
      <c r="F21" s="34">
        <f t="shared" si="0"/>
        <v>4850000</v>
      </c>
      <c r="G21" s="88"/>
      <c r="H21" s="34">
        <f t="shared" si="1"/>
        <v>4850000</v>
      </c>
      <c r="I21" s="35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39" customHeight="1" x14ac:dyDescent="0.25">
      <c r="A22" s="91" t="s">
        <v>26</v>
      </c>
      <c r="B22" s="152" t="s">
        <v>52</v>
      </c>
      <c r="C22" s="99" t="s">
        <v>55</v>
      </c>
      <c r="D22" s="100">
        <f>97*2</f>
        <v>194</v>
      </c>
      <c r="E22" s="106">
        <v>384750</v>
      </c>
      <c r="F22" s="34">
        <f t="shared" si="0"/>
        <v>74641500</v>
      </c>
      <c r="G22" s="88"/>
      <c r="H22" s="34">
        <f t="shared" si="1"/>
        <v>74641500</v>
      </c>
      <c r="I22" s="35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5.75" customHeight="1" x14ac:dyDescent="0.25">
      <c r="A23" s="91" t="s">
        <v>27</v>
      </c>
      <c r="B23" s="151" t="s">
        <v>50</v>
      </c>
      <c r="C23" s="99" t="s">
        <v>59</v>
      </c>
      <c r="D23" s="105">
        <f>15*97</f>
        <v>1455</v>
      </c>
      <c r="E23" s="106">
        <v>10000</v>
      </c>
      <c r="F23" s="34">
        <f t="shared" si="0"/>
        <v>14550000</v>
      </c>
      <c r="G23" s="29"/>
      <c r="H23" s="34"/>
      <c r="I23" s="35">
        <f>F23</f>
        <v>14550000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 x14ac:dyDescent="0.25">
      <c r="A24" s="131" t="s">
        <v>28</v>
      </c>
      <c r="B24" s="116"/>
      <c r="C24" s="116"/>
      <c r="D24" s="116"/>
      <c r="E24" s="121"/>
      <c r="F24" s="37">
        <f>SUM(F9:F23)</f>
        <v>751661148</v>
      </c>
      <c r="G24" s="31"/>
      <c r="H24" s="37">
        <f>SUM(H9:H23)</f>
        <v>418951148</v>
      </c>
      <c r="I24" s="38">
        <f>SUM(I9:I23)</f>
        <v>332710000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23.25" customHeight="1" x14ac:dyDescent="0.25">
      <c r="A25" s="117" t="s">
        <v>64</v>
      </c>
      <c r="B25" s="118"/>
      <c r="C25" s="118"/>
      <c r="D25" s="118"/>
      <c r="E25" s="118"/>
      <c r="F25" s="118"/>
      <c r="G25" s="118"/>
      <c r="H25" s="118"/>
      <c r="I25" s="11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63" customHeight="1" x14ac:dyDescent="0.25">
      <c r="A26" s="145" t="s">
        <v>65</v>
      </c>
      <c r="B26" s="118"/>
      <c r="C26" s="118"/>
      <c r="D26" s="118"/>
      <c r="E26" s="118"/>
      <c r="F26" s="118"/>
      <c r="G26" s="118"/>
      <c r="H26" s="118"/>
      <c r="I26" s="119"/>
      <c r="J26" s="112"/>
      <c r="K26" s="112"/>
      <c r="L26" s="112"/>
      <c r="M26" s="112"/>
      <c r="N26" s="112"/>
      <c r="O26" s="112"/>
      <c r="P26" s="112"/>
      <c r="Q26" s="113"/>
      <c r="R26" s="114"/>
      <c r="S26" s="115"/>
      <c r="T26" s="115"/>
      <c r="U26" s="115"/>
      <c r="V26" s="115"/>
      <c r="W26" s="115"/>
      <c r="X26" s="115"/>
      <c r="Y26" s="115"/>
      <c r="Z26" s="116"/>
    </row>
    <row r="27" spans="1:26" ht="15.75" customHeight="1" x14ac:dyDescent="0.25">
      <c r="A27" s="39" t="s">
        <v>10</v>
      </c>
      <c r="B27" s="154" t="s">
        <v>68</v>
      </c>
      <c r="C27" s="40" t="s">
        <v>29</v>
      </c>
      <c r="D27" s="41">
        <v>12</v>
      </c>
      <c r="E27" s="42">
        <v>3200000</v>
      </c>
      <c r="F27" s="43">
        <f t="shared" ref="F27:F35" si="2">+D27*E27</f>
        <v>38400000</v>
      </c>
      <c r="G27" s="44"/>
      <c r="H27" s="43">
        <f t="shared" ref="H27:H35" si="3">+F27</f>
        <v>38400000</v>
      </c>
      <c r="I27" s="45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 x14ac:dyDescent="0.25">
      <c r="A28" s="46" t="s">
        <v>30</v>
      </c>
      <c r="B28" s="155" t="s">
        <v>66</v>
      </c>
      <c r="C28" s="47" t="s">
        <v>31</v>
      </c>
      <c r="D28" s="48">
        <v>12</v>
      </c>
      <c r="E28" s="49">
        <v>2200000</v>
      </c>
      <c r="F28" s="54">
        <f t="shared" si="2"/>
        <v>26400000</v>
      </c>
      <c r="G28" s="44"/>
      <c r="H28" s="54">
        <f t="shared" si="3"/>
        <v>26400000</v>
      </c>
      <c r="I28" s="55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 x14ac:dyDescent="0.25">
      <c r="A29" s="97" t="s">
        <v>15</v>
      </c>
      <c r="B29" s="155" t="s">
        <v>67</v>
      </c>
      <c r="C29" s="47" t="s">
        <v>31</v>
      </c>
      <c r="D29" s="48">
        <f t="shared" ref="D29:E29" si="4">+D28</f>
        <v>12</v>
      </c>
      <c r="E29" s="49">
        <f t="shared" si="4"/>
        <v>2200000</v>
      </c>
      <c r="F29" s="54">
        <f t="shared" si="2"/>
        <v>26400000</v>
      </c>
      <c r="G29" s="56"/>
      <c r="H29" s="51">
        <f t="shared" si="3"/>
        <v>26400000</v>
      </c>
      <c r="I29" s="57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31.5" customHeight="1" x14ac:dyDescent="0.25">
      <c r="A30" s="97" t="s">
        <v>16</v>
      </c>
      <c r="B30" s="155" t="s">
        <v>74</v>
      </c>
      <c r="C30" s="95" t="s">
        <v>14</v>
      </c>
      <c r="D30" s="48">
        <v>97</v>
      </c>
      <c r="E30" s="49">
        <f>1000000/97</f>
        <v>10309.278350515464</v>
      </c>
      <c r="F30" s="54">
        <f t="shared" si="2"/>
        <v>1000000</v>
      </c>
      <c r="G30" s="31"/>
      <c r="H30" s="51">
        <f t="shared" si="3"/>
        <v>1000000</v>
      </c>
      <c r="I30" s="57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25">
      <c r="A31" s="97" t="s">
        <v>77</v>
      </c>
      <c r="B31" s="156" t="s">
        <v>73</v>
      </c>
      <c r="C31" s="95" t="s">
        <v>14</v>
      </c>
      <c r="D31" s="48">
        <v>97</v>
      </c>
      <c r="E31" s="49">
        <v>1500000</v>
      </c>
      <c r="F31" s="54">
        <f t="shared" si="2"/>
        <v>145500000</v>
      </c>
      <c r="G31" s="89"/>
      <c r="H31" s="51">
        <f t="shared" si="3"/>
        <v>145500000</v>
      </c>
      <c r="I31" s="57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15.75" customHeight="1" x14ac:dyDescent="0.25">
      <c r="A32" s="97" t="s">
        <v>18</v>
      </c>
      <c r="B32" s="155" t="s">
        <v>70</v>
      </c>
      <c r="C32" s="95" t="s">
        <v>14</v>
      </c>
      <c r="D32" s="48">
        <v>97</v>
      </c>
      <c r="E32" s="49">
        <v>910000</v>
      </c>
      <c r="F32" s="54">
        <f t="shared" si="2"/>
        <v>88270000</v>
      </c>
      <c r="G32" s="31"/>
      <c r="H32" s="51">
        <f t="shared" si="3"/>
        <v>88270000</v>
      </c>
      <c r="I32" s="57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30" hidden="1" customHeight="1" x14ac:dyDescent="0.25">
      <c r="A33" s="46" t="s">
        <v>32</v>
      </c>
      <c r="B33" s="157"/>
      <c r="C33" s="95" t="s">
        <v>14</v>
      </c>
      <c r="D33" s="48">
        <v>97</v>
      </c>
      <c r="E33" s="59"/>
      <c r="F33" s="54">
        <f t="shared" si="2"/>
        <v>0</v>
      </c>
      <c r="G33" s="31"/>
      <c r="H33" s="51">
        <f t="shared" si="3"/>
        <v>0</v>
      </c>
      <c r="I33" s="57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25">
      <c r="A34" s="97" t="s">
        <v>19</v>
      </c>
      <c r="B34" s="155" t="s">
        <v>71</v>
      </c>
      <c r="C34" s="95" t="s">
        <v>14</v>
      </c>
      <c r="D34" s="48">
        <v>97</v>
      </c>
      <c r="E34" s="49">
        <v>1350000</v>
      </c>
      <c r="F34" s="54">
        <f t="shared" si="2"/>
        <v>130950000</v>
      </c>
      <c r="G34" s="31"/>
      <c r="H34" s="51">
        <f t="shared" si="3"/>
        <v>130950000</v>
      </c>
      <c r="I34" s="57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25">
      <c r="A35" s="97" t="s">
        <v>20</v>
      </c>
      <c r="B35" s="155" t="s">
        <v>72</v>
      </c>
      <c r="C35" s="95" t="s">
        <v>14</v>
      </c>
      <c r="D35" s="48">
        <v>97</v>
      </c>
      <c r="E35" s="49">
        <v>420000</v>
      </c>
      <c r="F35" s="54">
        <f t="shared" si="2"/>
        <v>40740000</v>
      </c>
      <c r="G35" s="31"/>
      <c r="H35" s="51">
        <f t="shared" si="3"/>
        <v>40740000</v>
      </c>
      <c r="I35" s="57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24.75" customHeight="1" x14ac:dyDescent="0.25">
      <c r="A36" s="131" t="s">
        <v>33</v>
      </c>
      <c r="B36" s="146"/>
      <c r="C36" s="146"/>
      <c r="D36" s="146"/>
      <c r="E36" s="121"/>
      <c r="F36" s="37">
        <f>SUM(F27:F35)</f>
        <v>497660000</v>
      </c>
      <c r="G36" s="31"/>
      <c r="H36" s="37">
        <f>SUM(H27:H35)</f>
        <v>497660000</v>
      </c>
      <c r="I36" s="38">
        <f>SUM(I27:I29)</f>
        <v>0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24.75" customHeight="1" x14ac:dyDescent="0.25">
      <c r="A37" s="117" t="s">
        <v>75</v>
      </c>
      <c r="B37" s="118"/>
      <c r="C37" s="118"/>
      <c r="D37" s="118"/>
      <c r="E37" s="118"/>
      <c r="F37" s="118"/>
      <c r="G37" s="118"/>
      <c r="H37" s="118"/>
      <c r="I37" s="119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39" customHeight="1" x14ac:dyDescent="0.25">
      <c r="A38" s="145" t="s">
        <v>76</v>
      </c>
      <c r="B38" s="118"/>
      <c r="C38" s="118"/>
      <c r="D38" s="118"/>
      <c r="E38" s="118"/>
      <c r="F38" s="118"/>
      <c r="G38" s="118"/>
      <c r="H38" s="118"/>
      <c r="I38" s="119"/>
      <c r="J38" s="112"/>
      <c r="K38" s="112"/>
      <c r="L38" s="112"/>
      <c r="M38" s="112"/>
      <c r="N38" s="112"/>
      <c r="O38" s="112"/>
      <c r="P38" s="112"/>
      <c r="Q38" s="113"/>
      <c r="R38" s="114"/>
      <c r="S38" s="115"/>
      <c r="T38" s="115"/>
      <c r="U38" s="115"/>
      <c r="V38" s="115"/>
      <c r="W38" s="115"/>
      <c r="X38" s="115"/>
      <c r="Y38" s="115"/>
      <c r="Z38" s="116"/>
    </row>
    <row r="39" spans="1:26" ht="15.75" customHeight="1" x14ac:dyDescent="0.25">
      <c r="A39" s="97" t="s">
        <v>10</v>
      </c>
      <c r="B39" s="155" t="s">
        <v>69</v>
      </c>
      <c r="C39" s="47" t="s">
        <v>29</v>
      </c>
      <c r="D39" s="48">
        <v>6</v>
      </c>
      <c r="E39" s="49">
        <v>2500000</v>
      </c>
      <c r="F39" s="50">
        <f t="shared" ref="F39" si="5">+D39*E39</f>
        <v>15000000</v>
      </c>
      <c r="G39" s="31"/>
      <c r="H39" s="51">
        <f t="shared" ref="H39:H40" si="6">+F39</f>
        <v>15000000</v>
      </c>
      <c r="I39" s="52"/>
      <c r="J39" s="53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25">
      <c r="A40" s="141" t="s">
        <v>34</v>
      </c>
      <c r="B40" s="118"/>
      <c r="C40" s="118"/>
      <c r="D40" s="118"/>
      <c r="E40" s="142"/>
      <c r="F40" s="110">
        <f>F39</f>
        <v>15000000</v>
      </c>
      <c r="G40" s="110"/>
      <c r="H40" s="111">
        <f t="shared" si="6"/>
        <v>15000000</v>
      </c>
      <c r="I40" s="98">
        <f>SUM(I30:I33)</f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143"/>
      <c r="B41" s="116"/>
      <c r="C41" s="62"/>
      <c r="D41" s="63"/>
      <c r="E41" s="64"/>
      <c r="F41" s="65"/>
      <c r="G41" s="66"/>
      <c r="H41" s="65"/>
      <c r="I41" s="6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41" t="s">
        <v>35</v>
      </c>
      <c r="B42" s="118"/>
      <c r="C42" s="118"/>
      <c r="D42" s="118"/>
      <c r="E42" s="130"/>
      <c r="F42" s="61">
        <f>+F24+F36+F40</f>
        <v>1264321148</v>
      </c>
      <c r="G42" s="68"/>
      <c r="H42" s="61">
        <f>+H24+H36+H40</f>
        <v>931611148</v>
      </c>
      <c r="I42" s="69">
        <f>+I24+I36+I40</f>
        <v>332710000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hidden="1" customHeight="1" x14ac:dyDescent="0.25">
      <c r="A43" s="144"/>
      <c r="B43" s="130"/>
      <c r="C43" s="60"/>
      <c r="D43" s="70"/>
      <c r="E43" s="71"/>
      <c r="F43" s="72"/>
      <c r="G43" s="6"/>
      <c r="H43" s="72"/>
      <c r="I43" s="7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hidden="1" customHeight="1" x14ac:dyDescent="0.25">
      <c r="A44" s="144"/>
      <c r="B44" s="130"/>
      <c r="C44" s="60"/>
      <c r="D44" s="70"/>
      <c r="E44" s="71"/>
      <c r="F44" s="74"/>
      <c r="G44" s="6"/>
      <c r="H44" s="75" t="s">
        <v>36</v>
      </c>
      <c r="I44" s="76" t="s">
        <v>36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hidden="1" customHeight="1" x14ac:dyDescent="0.25">
      <c r="A45" s="2"/>
      <c r="B45" s="3"/>
      <c r="C45" s="4"/>
      <c r="D45" s="3"/>
      <c r="E45" s="5"/>
      <c r="F45" s="72">
        <v>100</v>
      </c>
      <c r="G45" s="70"/>
      <c r="H45" s="77">
        <f>+F45*H42/F42</f>
        <v>73.684692332616109</v>
      </c>
      <c r="I45" s="78">
        <f>+F45*I42/F42</f>
        <v>26.315307667383887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hidden="1" customHeight="1" x14ac:dyDescent="0.25">
      <c r="A46" s="2"/>
      <c r="B46" s="3"/>
      <c r="C46" s="4"/>
      <c r="D46" s="3"/>
      <c r="E46" s="5"/>
      <c r="F46" s="65"/>
      <c r="G46" s="3"/>
      <c r="H46" s="65"/>
      <c r="I46" s="7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hidden="1" customHeight="1" x14ac:dyDescent="0.25">
      <c r="A47" s="2"/>
      <c r="B47" s="3"/>
      <c r="C47" s="4"/>
      <c r="D47" s="3"/>
      <c r="E47" s="5"/>
      <c r="F47" s="65"/>
      <c r="G47" s="3"/>
      <c r="H47" s="65">
        <f>H42/504</f>
        <v>1848434.8174603174</v>
      </c>
      <c r="I47" s="7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9.25" customHeight="1" x14ac:dyDescent="0.25">
      <c r="A48" s="2"/>
      <c r="B48" s="3"/>
      <c r="C48" s="4"/>
      <c r="D48" s="3"/>
      <c r="E48" s="5"/>
      <c r="F48" s="65"/>
      <c r="G48" s="3"/>
      <c r="H48" s="65"/>
      <c r="I48" s="7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thickBot="1" x14ac:dyDescent="0.3">
      <c r="A49" s="80"/>
      <c r="B49" s="81"/>
      <c r="C49" s="82"/>
      <c r="D49" s="81"/>
      <c r="E49" s="83"/>
      <c r="F49" s="84"/>
      <c r="G49" s="81"/>
      <c r="H49" s="81"/>
      <c r="I49" s="8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4"/>
      <c r="D50" s="3"/>
      <c r="E50" s="5"/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4"/>
      <c r="D51" s="3"/>
      <c r="E51" s="5"/>
      <c r="F51" s="6" t="s">
        <v>39</v>
      </c>
      <c r="G51" s="3"/>
      <c r="H51" s="8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4"/>
      <c r="D52" s="3"/>
      <c r="E52" s="5"/>
      <c r="F52" s="6"/>
      <c r="G52" s="3"/>
      <c r="H52" s="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4"/>
      <c r="D53" s="3"/>
      <c r="E53" s="5"/>
      <c r="F53" s="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4"/>
      <c r="D54" s="3"/>
      <c r="E54" s="5"/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4"/>
      <c r="D55" s="3"/>
      <c r="E55" s="5"/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4"/>
      <c r="D56" s="3"/>
      <c r="E56" s="5"/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4"/>
      <c r="D57" s="3"/>
      <c r="E57" s="5"/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4"/>
      <c r="D58" s="3"/>
      <c r="E58" s="5"/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4"/>
      <c r="D59" s="3"/>
      <c r="E59" s="5"/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4"/>
      <c r="D60" s="3"/>
      <c r="E60" s="5"/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4"/>
      <c r="D61" s="3"/>
      <c r="E61" s="5"/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4"/>
      <c r="D62" s="3"/>
      <c r="E62" s="5"/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4"/>
      <c r="D63" s="3"/>
      <c r="E63" s="5"/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4"/>
      <c r="D64" s="3"/>
      <c r="E64" s="5"/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4"/>
      <c r="D65" s="3"/>
      <c r="E65" s="5"/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4"/>
      <c r="D66" s="3"/>
      <c r="E66" s="5"/>
      <c r="F66" s="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4"/>
      <c r="D67" s="3"/>
      <c r="E67" s="5"/>
      <c r="F67" s="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4"/>
      <c r="D68" s="3"/>
      <c r="E68" s="5"/>
      <c r="F68" s="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4"/>
      <c r="D69" s="3"/>
      <c r="E69" s="5"/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4"/>
      <c r="D70" s="3"/>
      <c r="E70" s="5"/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4"/>
      <c r="D71" s="3"/>
      <c r="E71" s="5"/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4"/>
      <c r="D72" s="3"/>
      <c r="E72" s="5"/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4"/>
      <c r="D73" s="3"/>
      <c r="E73" s="5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4"/>
      <c r="D74" s="3"/>
      <c r="E74" s="5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4"/>
      <c r="D75" s="3"/>
      <c r="E75" s="5"/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4"/>
      <c r="D76" s="3"/>
      <c r="E76" s="5"/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4"/>
      <c r="D77" s="3"/>
      <c r="E77" s="5"/>
      <c r="F77" s="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4"/>
      <c r="D78" s="3"/>
      <c r="E78" s="5"/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4"/>
      <c r="D79" s="3"/>
      <c r="E79" s="5"/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4"/>
      <c r="D80" s="3"/>
      <c r="E80" s="5"/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4"/>
      <c r="D81" s="3"/>
      <c r="E81" s="5"/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4"/>
      <c r="D82" s="3"/>
      <c r="E82" s="5"/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4"/>
      <c r="D83" s="3"/>
      <c r="E83" s="5"/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4"/>
      <c r="D84" s="3"/>
      <c r="E84" s="5"/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4"/>
      <c r="D85" s="3"/>
      <c r="E85" s="5"/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4"/>
      <c r="D86" s="3"/>
      <c r="E86" s="5"/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4"/>
      <c r="D87" s="3"/>
      <c r="E87" s="5"/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4"/>
      <c r="D88" s="3"/>
      <c r="E88" s="5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</sheetData>
  <mergeCells count="24">
    <mergeCell ref="A43:B43"/>
    <mergeCell ref="A44:B44"/>
    <mergeCell ref="A38:I38"/>
    <mergeCell ref="R38:Z38"/>
    <mergeCell ref="A40:E40"/>
    <mergeCell ref="A41:B41"/>
    <mergeCell ref="A42:E42"/>
    <mergeCell ref="A25:I25"/>
    <mergeCell ref="A26:I26"/>
    <mergeCell ref="R26:Z26"/>
    <mergeCell ref="A36:E36"/>
    <mergeCell ref="A37:I37"/>
    <mergeCell ref="A6:B6"/>
    <mergeCell ref="A7:I7"/>
    <mergeCell ref="A8:I8"/>
    <mergeCell ref="J8:Q8"/>
    <mergeCell ref="R8:Z8"/>
    <mergeCell ref="A24:E24"/>
    <mergeCell ref="A1:B2"/>
    <mergeCell ref="C1:H1"/>
    <mergeCell ref="I1:I2"/>
    <mergeCell ref="C2:H2"/>
    <mergeCell ref="A4:B4"/>
    <mergeCell ref="C4:I4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E10:E23 D10 D21:D23" xr:uid="{CDFACA2C-D663-445F-A1B7-C067F2A6A50F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2"/>
  <sheetViews>
    <sheetView topLeftCell="A6" zoomScale="60" zoomScaleNormal="60" workbookViewId="0">
      <selection activeCell="D11" sqref="D11"/>
    </sheetView>
  </sheetViews>
  <sheetFormatPr baseColWidth="10" defaultColWidth="14.42578125" defaultRowHeight="15" customHeight="1" x14ac:dyDescent="0.25"/>
  <cols>
    <col min="1" max="1" width="3.42578125" customWidth="1"/>
    <col min="2" max="2" width="33.85546875" customWidth="1"/>
    <col min="3" max="3" width="19.85546875" customWidth="1"/>
    <col min="4" max="4" width="11.42578125" customWidth="1"/>
    <col min="5" max="5" width="13.42578125" customWidth="1"/>
    <col min="6" max="6" width="24" bestFit="1" customWidth="1"/>
    <col min="7" max="7" width="1.7109375" customWidth="1"/>
    <col min="8" max="8" width="23.5703125" bestFit="1" customWidth="1"/>
    <col min="9" max="9" width="23.7109375" bestFit="1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 x14ac:dyDescent="0.25">
      <c r="A1" s="135"/>
      <c r="B1" s="136"/>
      <c r="C1" s="126" t="s">
        <v>0</v>
      </c>
      <c r="D1" s="127"/>
      <c r="E1" s="127"/>
      <c r="F1" s="127"/>
      <c r="G1" s="127"/>
      <c r="H1" s="128"/>
      <c r="I1" s="1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5">
      <c r="A2" s="137"/>
      <c r="B2" s="138"/>
      <c r="C2" s="129" t="s">
        <v>1</v>
      </c>
      <c r="D2" s="118"/>
      <c r="E2" s="118"/>
      <c r="F2" s="118"/>
      <c r="G2" s="118"/>
      <c r="H2" s="130"/>
      <c r="I2" s="14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0.5" customHeight="1" x14ac:dyDescent="0.25">
      <c r="A3" s="2"/>
      <c r="B3" s="3"/>
      <c r="C3" s="4"/>
      <c r="D3" s="3"/>
      <c r="E3" s="5"/>
      <c r="F3" s="6"/>
      <c r="G3" s="3"/>
      <c r="H3" s="3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57" customHeight="1" x14ac:dyDescent="0.25">
      <c r="A4" s="132" t="s">
        <v>2</v>
      </c>
      <c r="B4" s="133"/>
      <c r="C4" s="134" t="s">
        <v>40</v>
      </c>
      <c r="D4" s="118"/>
      <c r="E4" s="118"/>
      <c r="F4" s="118"/>
      <c r="G4" s="118"/>
      <c r="H4" s="118"/>
      <c r="I4" s="119"/>
      <c r="J4" s="8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24.75" customHeight="1" x14ac:dyDescent="0.25">
      <c r="A5" s="9"/>
      <c r="B5" s="10"/>
      <c r="C5" s="11"/>
      <c r="D5" s="10"/>
      <c r="E5" s="12"/>
      <c r="F5" s="13"/>
      <c r="G5" s="3"/>
      <c r="H5" s="14"/>
      <c r="I5" s="15"/>
      <c r="J5" s="16"/>
      <c r="K5" s="1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39" customHeight="1" x14ac:dyDescent="0.25">
      <c r="A6" s="120" t="s">
        <v>3</v>
      </c>
      <c r="B6" s="121"/>
      <c r="C6" s="18" t="s">
        <v>4</v>
      </c>
      <c r="D6" s="18" t="s">
        <v>5</v>
      </c>
      <c r="E6" s="19" t="s">
        <v>6</v>
      </c>
      <c r="F6" s="20" t="s">
        <v>7</v>
      </c>
      <c r="G6" s="21"/>
      <c r="H6" s="22" t="s">
        <v>8</v>
      </c>
      <c r="I6" s="23" t="s">
        <v>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30" customHeight="1" x14ac:dyDescent="0.25">
      <c r="A7" s="122" t="s">
        <v>41</v>
      </c>
      <c r="B7" s="118"/>
      <c r="C7" s="118"/>
      <c r="D7" s="118"/>
      <c r="E7" s="118"/>
      <c r="F7" s="118"/>
      <c r="G7" s="118"/>
      <c r="H7" s="118"/>
      <c r="I7" s="1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29.25" customHeight="1" x14ac:dyDescent="0.25">
      <c r="A8" s="123" t="s">
        <v>42</v>
      </c>
      <c r="B8" s="118"/>
      <c r="C8" s="118"/>
      <c r="D8" s="118"/>
      <c r="E8" s="118"/>
      <c r="F8" s="118"/>
      <c r="G8" s="118"/>
      <c r="H8" s="118"/>
      <c r="I8" s="119"/>
      <c r="J8" s="124"/>
      <c r="K8" s="115"/>
      <c r="L8" s="115"/>
      <c r="M8" s="115"/>
      <c r="N8" s="115"/>
      <c r="O8" s="115"/>
      <c r="P8" s="115"/>
      <c r="Q8" s="115"/>
      <c r="R8" s="115"/>
      <c r="S8" s="115"/>
      <c r="T8" s="125"/>
      <c r="U8" s="114"/>
      <c r="V8" s="115"/>
      <c r="W8" s="115"/>
      <c r="X8" s="115"/>
      <c r="Y8" s="115"/>
      <c r="Z8" s="115"/>
      <c r="AA8" s="115"/>
      <c r="AB8" s="115"/>
      <c r="AC8" s="116"/>
    </row>
    <row r="9" spans="1:29" x14ac:dyDescent="0.25">
      <c r="A9" s="24" t="s">
        <v>10</v>
      </c>
      <c r="B9" s="25" t="s">
        <v>11</v>
      </c>
      <c r="C9" s="92" t="s">
        <v>63</v>
      </c>
      <c r="D9" s="26">
        <v>7760</v>
      </c>
      <c r="E9" s="27">
        <v>41000</v>
      </c>
      <c r="F9" s="28">
        <f>D9*E9</f>
        <v>318160000</v>
      </c>
      <c r="G9" s="29"/>
      <c r="H9" s="28"/>
      <c r="I9" s="30">
        <f>F9</f>
        <v>318160000</v>
      </c>
      <c r="J9" s="31"/>
      <c r="K9" s="32"/>
      <c r="L9" s="31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</row>
    <row r="10" spans="1:29" ht="30" x14ac:dyDescent="0.25">
      <c r="A10" s="24" t="s">
        <v>12</v>
      </c>
      <c r="B10" s="107" t="s">
        <v>13</v>
      </c>
      <c r="C10" s="108" t="s">
        <v>14</v>
      </c>
      <c r="D10" s="109">
        <v>97</v>
      </c>
      <c r="E10" s="33">
        <v>150000</v>
      </c>
      <c r="F10" s="34">
        <f>D10*E10</f>
        <v>14550000</v>
      </c>
      <c r="G10" s="29"/>
      <c r="H10" s="34">
        <f>F10</f>
        <v>14550000</v>
      </c>
      <c r="I10" s="35"/>
      <c r="J10" s="31"/>
      <c r="K10" s="32"/>
      <c r="L10" s="31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</row>
    <row r="11" spans="1:29" ht="16.5" x14ac:dyDescent="0.25">
      <c r="A11" s="24" t="s">
        <v>15</v>
      </c>
      <c r="B11" s="101" t="s">
        <v>43</v>
      </c>
      <c r="C11" s="102" t="s">
        <v>56</v>
      </c>
      <c r="D11" s="103">
        <f>18*97</f>
        <v>1746</v>
      </c>
      <c r="E11" s="148">
        <v>45000</v>
      </c>
      <c r="F11" s="34">
        <f t="shared" ref="F11:F23" si="0">D11*E11</f>
        <v>78570000</v>
      </c>
      <c r="G11" s="29"/>
      <c r="H11" s="34">
        <f t="shared" ref="H11:H22" si="1">F11</f>
        <v>78570000</v>
      </c>
      <c r="I11" s="35"/>
      <c r="J11" s="31"/>
      <c r="K11" s="32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29" ht="16.5" x14ac:dyDescent="0.25">
      <c r="A12" s="24" t="s">
        <v>16</v>
      </c>
      <c r="B12" s="101" t="s">
        <v>44</v>
      </c>
      <c r="C12" s="102" t="s">
        <v>22</v>
      </c>
      <c r="D12" s="103">
        <f>4*97</f>
        <v>388</v>
      </c>
      <c r="E12" s="106">
        <v>45000</v>
      </c>
      <c r="F12" s="34">
        <f t="shared" si="0"/>
        <v>17460000</v>
      </c>
      <c r="G12" s="29"/>
      <c r="H12" s="34">
        <f t="shared" si="1"/>
        <v>17460000</v>
      </c>
      <c r="I12" s="35"/>
      <c r="J12" s="31"/>
      <c r="K12" s="32"/>
      <c r="L12" s="31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1:29" ht="16.5" x14ac:dyDescent="0.25">
      <c r="A13" s="24" t="s">
        <v>17</v>
      </c>
      <c r="B13" s="101" t="s">
        <v>45</v>
      </c>
      <c r="C13" s="102" t="s">
        <v>22</v>
      </c>
      <c r="D13" s="103">
        <f>6*97</f>
        <v>582</v>
      </c>
      <c r="E13" s="147">
        <v>15743</v>
      </c>
      <c r="F13" s="34">
        <f t="shared" si="0"/>
        <v>9162426</v>
      </c>
      <c r="G13" s="29"/>
      <c r="H13" s="34">
        <f t="shared" si="1"/>
        <v>9162426</v>
      </c>
      <c r="I13" s="35"/>
      <c r="J13" s="31"/>
      <c r="K13" s="32"/>
      <c r="L13" s="3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pans="1:29" ht="16.5" x14ac:dyDescent="0.25">
      <c r="A14" s="24" t="s">
        <v>18</v>
      </c>
      <c r="B14" s="101" t="s">
        <v>46</v>
      </c>
      <c r="C14" s="102" t="s">
        <v>22</v>
      </c>
      <c r="D14" s="103">
        <f>4*97</f>
        <v>388</v>
      </c>
      <c r="E14" s="106">
        <v>22064</v>
      </c>
      <c r="F14" s="34">
        <f t="shared" si="0"/>
        <v>8560832</v>
      </c>
      <c r="G14" s="29"/>
      <c r="H14" s="34">
        <f t="shared" si="1"/>
        <v>8560832</v>
      </c>
      <c r="I14" s="35"/>
      <c r="J14" s="31"/>
      <c r="K14" s="32"/>
      <c r="L14" s="3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pans="1:29" ht="16.5" x14ac:dyDescent="0.25">
      <c r="A15" s="24" t="s">
        <v>19</v>
      </c>
      <c r="B15" s="101" t="s">
        <v>47</v>
      </c>
      <c r="C15" s="102" t="s">
        <v>57</v>
      </c>
      <c r="D15" s="103">
        <f>2*97</f>
        <v>194</v>
      </c>
      <c r="E15" s="106">
        <v>13525</v>
      </c>
      <c r="F15" s="34">
        <f t="shared" si="0"/>
        <v>2623850</v>
      </c>
      <c r="G15" s="29"/>
      <c r="H15" s="34">
        <f t="shared" si="1"/>
        <v>2623850</v>
      </c>
      <c r="I15" s="35"/>
      <c r="J15" s="31"/>
      <c r="K15" s="32"/>
      <c r="L15" s="31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ht="16.5" x14ac:dyDescent="0.25">
      <c r="A16" s="24" t="s">
        <v>20</v>
      </c>
      <c r="B16" s="101" t="s">
        <v>48</v>
      </c>
      <c r="C16" s="102" t="s">
        <v>57</v>
      </c>
      <c r="D16" s="103">
        <v>194</v>
      </c>
      <c r="E16" s="106">
        <v>14321</v>
      </c>
      <c r="F16" s="34">
        <f t="shared" si="0"/>
        <v>2778274</v>
      </c>
      <c r="G16" s="29"/>
      <c r="H16" s="34">
        <f t="shared" si="1"/>
        <v>2778274</v>
      </c>
      <c r="I16" s="35"/>
      <c r="J16" s="31"/>
      <c r="K16" s="32"/>
      <c r="L16" s="31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29" ht="16.5" x14ac:dyDescent="0.25">
      <c r="A17" s="24" t="s">
        <v>21</v>
      </c>
      <c r="B17" s="101" t="s">
        <v>60</v>
      </c>
      <c r="C17" s="102" t="s">
        <v>58</v>
      </c>
      <c r="D17" s="103">
        <v>388</v>
      </c>
      <c r="E17" s="106">
        <v>87098</v>
      </c>
      <c r="F17" s="34">
        <f t="shared" si="0"/>
        <v>33794024</v>
      </c>
      <c r="G17" s="29"/>
      <c r="H17" s="34">
        <f t="shared" si="1"/>
        <v>33794024</v>
      </c>
      <c r="I17" s="35"/>
      <c r="J17" s="31"/>
      <c r="K17" s="32"/>
      <c r="L17" s="31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</row>
    <row r="18" spans="1:29" ht="16.5" x14ac:dyDescent="0.25">
      <c r="A18" s="24" t="s">
        <v>23</v>
      </c>
      <c r="B18" s="101" t="s">
        <v>61</v>
      </c>
      <c r="C18" s="102" t="s">
        <v>58</v>
      </c>
      <c r="D18" s="103">
        <f>10*97</f>
        <v>970</v>
      </c>
      <c r="E18" s="106">
        <v>78656</v>
      </c>
      <c r="F18" s="34">
        <f t="shared" si="0"/>
        <v>76296320</v>
      </c>
      <c r="G18" s="29"/>
      <c r="H18" s="34">
        <f t="shared" si="1"/>
        <v>76296320</v>
      </c>
      <c r="I18" s="35"/>
      <c r="J18" s="31"/>
      <c r="K18" s="36"/>
      <c r="L18" s="31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1:29" ht="16.5" x14ac:dyDescent="0.25">
      <c r="A19" s="24" t="s">
        <v>24</v>
      </c>
      <c r="B19" s="101" t="s">
        <v>62</v>
      </c>
      <c r="C19" s="102" t="s">
        <v>58</v>
      </c>
      <c r="D19" s="103">
        <f>14*97</f>
        <v>1358</v>
      </c>
      <c r="E19" s="106">
        <v>56159</v>
      </c>
      <c r="F19" s="34">
        <f t="shared" si="0"/>
        <v>76263922</v>
      </c>
      <c r="G19" s="29"/>
      <c r="H19" s="34">
        <f t="shared" si="1"/>
        <v>76263922</v>
      </c>
      <c r="I19" s="35"/>
      <c r="J19" s="31"/>
      <c r="K19" s="32"/>
      <c r="L19" s="31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</row>
    <row r="20" spans="1:29" ht="16.5" x14ac:dyDescent="0.25">
      <c r="A20" s="24" t="s">
        <v>25</v>
      </c>
      <c r="B20" s="101" t="s">
        <v>49</v>
      </c>
      <c r="C20" s="102" t="s">
        <v>59</v>
      </c>
      <c r="D20" s="149">
        <v>194</v>
      </c>
      <c r="E20" s="147">
        <v>100000</v>
      </c>
      <c r="F20" s="34">
        <f t="shared" si="0"/>
        <v>19400000</v>
      </c>
      <c r="G20" s="29"/>
      <c r="H20" s="34">
        <f t="shared" si="1"/>
        <v>19400000</v>
      </c>
      <c r="I20" s="35"/>
      <c r="J20" s="31"/>
      <c r="K20" s="32"/>
      <c r="L20" s="31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</row>
    <row r="21" spans="1:29" s="87" customFormat="1" ht="15.75" x14ac:dyDescent="0.25">
      <c r="A21" s="91" t="s">
        <v>53</v>
      </c>
      <c r="B21" s="104" t="s">
        <v>51</v>
      </c>
      <c r="C21" s="99" t="s">
        <v>54</v>
      </c>
      <c r="D21" s="100">
        <v>97</v>
      </c>
      <c r="E21" s="106">
        <v>50000</v>
      </c>
      <c r="F21" s="34">
        <f t="shared" si="0"/>
        <v>4850000</v>
      </c>
      <c r="G21" s="88"/>
      <c r="H21" s="34">
        <f t="shared" si="1"/>
        <v>4850000</v>
      </c>
      <c r="I21" s="35"/>
      <c r="J21" s="89"/>
      <c r="K21" s="90"/>
      <c r="L21" s="89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</row>
    <row r="22" spans="1:29" s="87" customFormat="1" ht="39" customHeight="1" x14ac:dyDescent="0.25">
      <c r="A22" s="91" t="s">
        <v>26</v>
      </c>
      <c r="B22" s="104" t="s">
        <v>52</v>
      </c>
      <c r="C22" s="99" t="s">
        <v>55</v>
      </c>
      <c r="D22" s="100">
        <f>97*2</f>
        <v>194</v>
      </c>
      <c r="E22" s="106">
        <v>384750</v>
      </c>
      <c r="F22" s="34">
        <f t="shared" si="0"/>
        <v>74641500</v>
      </c>
      <c r="G22" s="88"/>
      <c r="H22" s="34">
        <f t="shared" si="1"/>
        <v>74641500</v>
      </c>
      <c r="I22" s="35"/>
      <c r="J22" s="89"/>
      <c r="K22" s="90"/>
      <c r="L22" s="89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 ht="15.75" customHeight="1" x14ac:dyDescent="0.25">
      <c r="A23" s="91" t="s">
        <v>27</v>
      </c>
      <c r="B23" s="101" t="s">
        <v>50</v>
      </c>
      <c r="C23" s="99" t="s">
        <v>59</v>
      </c>
      <c r="D23" s="105">
        <f>15*97</f>
        <v>1455</v>
      </c>
      <c r="E23" s="106">
        <v>10000</v>
      </c>
      <c r="F23" s="34">
        <f t="shared" si="0"/>
        <v>14550000</v>
      </c>
      <c r="G23" s="29"/>
      <c r="H23" s="34"/>
      <c r="I23" s="35">
        <f>F23</f>
        <v>14550000</v>
      </c>
      <c r="J23" s="31"/>
      <c r="K23" s="32"/>
      <c r="L23" s="31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29" ht="15.75" customHeight="1" x14ac:dyDescent="0.25">
      <c r="A24" s="131" t="s">
        <v>28</v>
      </c>
      <c r="B24" s="116"/>
      <c r="C24" s="116"/>
      <c r="D24" s="116"/>
      <c r="E24" s="121"/>
      <c r="F24" s="37">
        <f>SUM(F9:F23)</f>
        <v>751661148</v>
      </c>
      <c r="G24" s="31"/>
      <c r="H24" s="37">
        <f>SUM(H9:H23)</f>
        <v>418951148</v>
      </c>
      <c r="I24" s="38">
        <f>SUM(I9:I23)</f>
        <v>332710000</v>
      </c>
      <c r="J24" s="31"/>
      <c r="K24" s="32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1:29" ht="23.25" customHeight="1" x14ac:dyDescent="0.25">
      <c r="A25" s="117" t="s">
        <v>64</v>
      </c>
      <c r="B25" s="118"/>
      <c r="C25" s="118"/>
      <c r="D25" s="118"/>
      <c r="E25" s="118"/>
      <c r="F25" s="118"/>
      <c r="G25" s="118"/>
      <c r="H25" s="118"/>
      <c r="I25" s="11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1:29" s="87" customFormat="1" ht="63" customHeight="1" x14ac:dyDescent="0.25">
      <c r="A26" s="145" t="s">
        <v>65</v>
      </c>
      <c r="B26" s="118"/>
      <c r="C26" s="118"/>
      <c r="D26" s="118"/>
      <c r="E26" s="118"/>
      <c r="F26" s="118"/>
      <c r="G26" s="118"/>
      <c r="H26" s="118"/>
      <c r="I26" s="119"/>
      <c r="J26" s="124"/>
      <c r="K26" s="115"/>
      <c r="L26" s="115"/>
      <c r="M26" s="115"/>
      <c r="N26" s="115"/>
      <c r="O26" s="115"/>
      <c r="P26" s="115"/>
      <c r="Q26" s="115"/>
      <c r="R26" s="115"/>
      <c r="S26" s="115"/>
      <c r="T26" s="125"/>
      <c r="U26" s="114"/>
      <c r="V26" s="115"/>
      <c r="W26" s="115"/>
      <c r="X26" s="115"/>
      <c r="Y26" s="115"/>
      <c r="Z26" s="115"/>
      <c r="AA26" s="115"/>
      <c r="AB26" s="115"/>
      <c r="AC26" s="116"/>
    </row>
    <row r="27" spans="1:29" ht="15.75" customHeight="1" x14ac:dyDescent="0.25">
      <c r="A27" s="39" t="s">
        <v>10</v>
      </c>
      <c r="B27" s="94" t="s">
        <v>68</v>
      </c>
      <c r="C27" s="40" t="s">
        <v>29</v>
      </c>
      <c r="D27" s="41">
        <v>12</v>
      </c>
      <c r="E27" s="42">
        <v>3200000</v>
      </c>
      <c r="F27" s="43">
        <f t="shared" ref="F27:F35" si="2">+D27*E27</f>
        <v>38400000</v>
      </c>
      <c r="G27" s="44"/>
      <c r="H27" s="43">
        <f t="shared" ref="H27:H35" si="3">+F27</f>
        <v>38400000</v>
      </c>
      <c r="I27" s="45"/>
      <c r="J27" s="31"/>
      <c r="K27" s="32"/>
      <c r="L27" s="31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ht="15.75" customHeight="1" x14ac:dyDescent="0.25">
      <c r="A28" s="46" t="s">
        <v>30</v>
      </c>
      <c r="B28" s="93" t="s">
        <v>66</v>
      </c>
      <c r="C28" s="47" t="s">
        <v>31</v>
      </c>
      <c r="D28" s="48">
        <v>12</v>
      </c>
      <c r="E28" s="49">
        <v>2200000</v>
      </c>
      <c r="F28" s="54">
        <f t="shared" si="2"/>
        <v>26400000</v>
      </c>
      <c r="G28" s="44"/>
      <c r="H28" s="54">
        <f t="shared" si="3"/>
        <v>26400000</v>
      </c>
      <c r="I28" s="55"/>
      <c r="J28" s="31"/>
      <c r="K28" s="32"/>
      <c r="L28" s="31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1:29" ht="15.75" customHeight="1" x14ac:dyDescent="0.25">
      <c r="A29" s="97" t="s">
        <v>15</v>
      </c>
      <c r="B29" s="93" t="s">
        <v>67</v>
      </c>
      <c r="C29" s="47" t="s">
        <v>31</v>
      </c>
      <c r="D29" s="48">
        <f t="shared" ref="D29:E29" si="4">+D28</f>
        <v>12</v>
      </c>
      <c r="E29" s="49">
        <f t="shared" si="4"/>
        <v>2200000</v>
      </c>
      <c r="F29" s="54">
        <f t="shared" si="2"/>
        <v>26400000</v>
      </c>
      <c r="G29" s="56"/>
      <c r="H29" s="51">
        <f t="shared" si="3"/>
        <v>26400000</v>
      </c>
      <c r="I29" s="57"/>
      <c r="J29" s="31"/>
      <c r="K29" s="32"/>
      <c r="L29" s="31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</row>
    <row r="30" spans="1:29" ht="31.5" customHeight="1" x14ac:dyDescent="0.25">
      <c r="A30" s="97" t="s">
        <v>16</v>
      </c>
      <c r="B30" s="93" t="s">
        <v>74</v>
      </c>
      <c r="C30" s="95" t="s">
        <v>14</v>
      </c>
      <c r="D30" s="48">
        <v>97</v>
      </c>
      <c r="E30" s="49">
        <f>1000000/97</f>
        <v>10309.278350515464</v>
      </c>
      <c r="F30" s="54">
        <f t="shared" si="2"/>
        <v>1000000</v>
      </c>
      <c r="G30" s="31"/>
      <c r="H30" s="51">
        <f t="shared" si="3"/>
        <v>1000000</v>
      </c>
      <c r="I30" s="57"/>
      <c r="J30" s="31"/>
      <c r="K30" s="32"/>
      <c r="L30" s="31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</row>
    <row r="31" spans="1:29" s="87" customFormat="1" ht="15.75" customHeight="1" x14ac:dyDescent="0.25">
      <c r="A31" s="97" t="s">
        <v>77</v>
      </c>
      <c r="B31" s="96" t="s">
        <v>73</v>
      </c>
      <c r="C31" s="95" t="s">
        <v>14</v>
      </c>
      <c r="D31" s="48">
        <v>97</v>
      </c>
      <c r="E31" s="49">
        <v>1500000</v>
      </c>
      <c r="F31" s="54">
        <f t="shared" si="2"/>
        <v>145500000</v>
      </c>
      <c r="G31" s="89"/>
      <c r="H31" s="51">
        <f t="shared" si="3"/>
        <v>145500000</v>
      </c>
      <c r="I31" s="57"/>
      <c r="J31" s="89"/>
      <c r="K31" s="90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</row>
    <row r="32" spans="1:29" s="87" customFormat="1" ht="15.75" customHeight="1" x14ac:dyDescent="0.25">
      <c r="A32" s="97" t="s">
        <v>18</v>
      </c>
      <c r="B32" s="93" t="s">
        <v>70</v>
      </c>
      <c r="C32" s="95" t="s">
        <v>14</v>
      </c>
      <c r="D32" s="48">
        <v>97</v>
      </c>
      <c r="E32" s="49">
        <v>910000</v>
      </c>
      <c r="F32" s="54">
        <f t="shared" si="2"/>
        <v>88270000</v>
      </c>
      <c r="G32" s="31"/>
      <c r="H32" s="51">
        <f t="shared" si="3"/>
        <v>88270000</v>
      </c>
      <c r="I32" s="57"/>
      <c r="J32" s="31"/>
      <c r="K32" s="32"/>
      <c r="L32" s="31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1:29" ht="30" hidden="1" customHeight="1" x14ac:dyDescent="0.25">
      <c r="A33" s="46" t="s">
        <v>32</v>
      </c>
      <c r="B33" s="58"/>
      <c r="C33" s="95" t="s">
        <v>14</v>
      </c>
      <c r="D33" s="48">
        <v>97</v>
      </c>
      <c r="E33" s="59"/>
      <c r="F33" s="54">
        <f t="shared" si="2"/>
        <v>0</v>
      </c>
      <c r="G33" s="31"/>
      <c r="H33" s="51">
        <f t="shared" si="3"/>
        <v>0</v>
      </c>
      <c r="I33" s="57"/>
      <c r="J33" s="31"/>
      <c r="K33" s="32"/>
      <c r="L33" s="31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</row>
    <row r="34" spans="1:29" s="87" customFormat="1" ht="15.75" customHeight="1" x14ac:dyDescent="0.25">
      <c r="A34" s="97" t="s">
        <v>19</v>
      </c>
      <c r="B34" s="93" t="s">
        <v>71</v>
      </c>
      <c r="C34" s="95" t="s">
        <v>14</v>
      </c>
      <c r="D34" s="48">
        <v>97</v>
      </c>
      <c r="E34" s="49">
        <v>1350000</v>
      </c>
      <c r="F34" s="54">
        <f t="shared" si="2"/>
        <v>130950000</v>
      </c>
      <c r="G34" s="31"/>
      <c r="H34" s="51">
        <f t="shared" si="3"/>
        <v>130950000</v>
      </c>
      <c r="I34" s="57"/>
      <c r="J34" s="31"/>
      <c r="K34" s="32"/>
      <c r="L34" s="31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</row>
    <row r="35" spans="1:29" s="87" customFormat="1" ht="15.75" customHeight="1" x14ac:dyDescent="0.25">
      <c r="A35" s="97" t="s">
        <v>20</v>
      </c>
      <c r="B35" s="93" t="s">
        <v>72</v>
      </c>
      <c r="C35" s="95" t="s">
        <v>14</v>
      </c>
      <c r="D35" s="48">
        <v>97</v>
      </c>
      <c r="E35" s="49">
        <v>420000</v>
      </c>
      <c r="F35" s="54">
        <f t="shared" si="2"/>
        <v>40740000</v>
      </c>
      <c r="G35" s="31"/>
      <c r="H35" s="51">
        <f t="shared" si="3"/>
        <v>40740000</v>
      </c>
      <c r="I35" s="57"/>
      <c r="J35" s="31"/>
      <c r="K35" s="32"/>
      <c r="L35" s="31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29" ht="24.75" customHeight="1" x14ac:dyDescent="0.25">
      <c r="A36" s="131" t="s">
        <v>33</v>
      </c>
      <c r="B36" s="146"/>
      <c r="C36" s="146"/>
      <c r="D36" s="146"/>
      <c r="E36" s="121"/>
      <c r="F36" s="37">
        <f>SUM(F27:F35)</f>
        <v>497660000</v>
      </c>
      <c r="G36" s="31"/>
      <c r="H36" s="37">
        <f>SUM(H27:H35)</f>
        <v>497660000</v>
      </c>
      <c r="I36" s="38">
        <f>SUM(I27:I29)</f>
        <v>0</v>
      </c>
      <c r="J36" s="31"/>
      <c r="K36" s="32"/>
      <c r="L36" s="31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1:29" ht="24.75" customHeight="1" x14ac:dyDescent="0.25">
      <c r="A37" s="117" t="s">
        <v>75</v>
      </c>
      <c r="B37" s="118"/>
      <c r="C37" s="118"/>
      <c r="D37" s="118"/>
      <c r="E37" s="118"/>
      <c r="F37" s="118"/>
      <c r="G37" s="118"/>
      <c r="H37" s="118"/>
      <c r="I37" s="119"/>
      <c r="J37" s="31"/>
      <c r="K37" s="32"/>
      <c r="L37" s="31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spans="1:29" s="87" customFormat="1" ht="39" customHeight="1" x14ac:dyDescent="0.25">
      <c r="A38" s="145" t="s">
        <v>76</v>
      </c>
      <c r="B38" s="118"/>
      <c r="C38" s="118"/>
      <c r="D38" s="118"/>
      <c r="E38" s="118"/>
      <c r="F38" s="118"/>
      <c r="G38" s="118"/>
      <c r="H38" s="118"/>
      <c r="I38" s="119"/>
      <c r="J38" s="124"/>
      <c r="K38" s="115"/>
      <c r="L38" s="115"/>
      <c r="M38" s="115"/>
      <c r="N38" s="115"/>
      <c r="O38" s="115"/>
      <c r="P38" s="115"/>
      <c r="Q38" s="115"/>
      <c r="R38" s="115"/>
      <c r="S38" s="115"/>
      <c r="T38" s="125"/>
      <c r="U38" s="114"/>
      <c r="V38" s="115"/>
      <c r="W38" s="115"/>
      <c r="X38" s="115"/>
      <c r="Y38" s="115"/>
      <c r="Z38" s="115"/>
      <c r="AA38" s="115"/>
      <c r="AB38" s="115"/>
      <c r="AC38" s="116"/>
    </row>
    <row r="39" spans="1:29" s="87" customFormat="1" ht="15.75" customHeight="1" x14ac:dyDescent="0.25">
      <c r="A39" s="97" t="s">
        <v>10</v>
      </c>
      <c r="B39" s="93" t="s">
        <v>69</v>
      </c>
      <c r="C39" s="47" t="s">
        <v>29</v>
      </c>
      <c r="D39" s="48">
        <v>6</v>
      </c>
      <c r="E39" s="49">
        <v>2500000</v>
      </c>
      <c r="F39" s="50">
        <f t="shared" ref="F39" si="5">+D39*E39</f>
        <v>15000000</v>
      </c>
      <c r="G39" s="31"/>
      <c r="H39" s="51">
        <f t="shared" ref="H39:H40" si="6">+F39</f>
        <v>15000000</v>
      </c>
      <c r="I39" s="52"/>
      <c r="J39" s="31"/>
      <c r="K39" s="32"/>
      <c r="L39" s="31"/>
      <c r="M39" s="53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40" spans="1:29" ht="15.75" customHeight="1" x14ac:dyDescent="0.25">
      <c r="A40" s="141" t="s">
        <v>34</v>
      </c>
      <c r="B40" s="118"/>
      <c r="C40" s="118"/>
      <c r="D40" s="118"/>
      <c r="E40" s="142"/>
      <c r="F40" s="110">
        <f>F39</f>
        <v>15000000</v>
      </c>
      <c r="G40" s="110"/>
      <c r="H40" s="111">
        <f t="shared" si="6"/>
        <v>15000000</v>
      </c>
      <c r="I40" s="98">
        <f>SUM(I30:I33)</f>
        <v>0</v>
      </c>
      <c r="J40" s="6"/>
      <c r="K40" s="3"/>
      <c r="L40" s="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25" customHeight="1" x14ac:dyDescent="0.25">
      <c r="A41" s="143"/>
      <c r="B41" s="116"/>
      <c r="C41" s="62"/>
      <c r="D41" s="63"/>
      <c r="E41" s="64"/>
      <c r="F41" s="65"/>
      <c r="G41" s="66"/>
      <c r="H41" s="65"/>
      <c r="I41" s="67"/>
      <c r="J41" s="6"/>
      <c r="K41" s="3"/>
      <c r="L41" s="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75" customHeight="1" x14ac:dyDescent="0.25">
      <c r="A42" s="141" t="s">
        <v>35</v>
      </c>
      <c r="B42" s="118"/>
      <c r="C42" s="118"/>
      <c r="D42" s="118"/>
      <c r="E42" s="130"/>
      <c r="F42" s="61">
        <f>+F24+F36+F40</f>
        <v>1264321148</v>
      </c>
      <c r="G42" s="68"/>
      <c r="H42" s="61">
        <f>+H24+H36+H40</f>
        <v>931611148</v>
      </c>
      <c r="I42" s="69">
        <f>+I24+I36+I40</f>
        <v>332710000</v>
      </c>
      <c r="J42" s="6"/>
      <c r="K42" s="3"/>
      <c r="L42" s="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75" hidden="1" customHeight="1" x14ac:dyDescent="0.25">
      <c r="A43" s="144"/>
      <c r="B43" s="130"/>
      <c r="C43" s="60"/>
      <c r="D43" s="70"/>
      <c r="E43" s="71"/>
      <c r="F43" s="72"/>
      <c r="G43" s="6"/>
      <c r="H43" s="72"/>
      <c r="I43" s="7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75" hidden="1" customHeight="1" x14ac:dyDescent="0.25">
      <c r="A44" s="144"/>
      <c r="B44" s="130"/>
      <c r="C44" s="60"/>
      <c r="D44" s="70"/>
      <c r="E44" s="71"/>
      <c r="F44" s="74"/>
      <c r="G44" s="6"/>
      <c r="H44" s="75" t="s">
        <v>36</v>
      </c>
      <c r="I44" s="76" t="s">
        <v>36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75" hidden="1" customHeight="1" x14ac:dyDescent="0.25">
      <c r="A45" s="2"/>
      <c r="B45" s="3"/>
      <c r="C45" s="4"/>
      <c r="D45" s="3"/>
      <c r="E45" s="5"/>
      <c r="F45" s="72">
        <v>100</v>
      </c>
      <c r="G45" s="70"/>
      <c r="H45" s="77">
        <f>+F45*H42/F42</f>
        <v>73.684692332616109</v>
      </c>
      <c r="I45" s="78">
        <f>+F45*I42/F42</f>
        <v>26.315307667383887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75" hidden="1" customHeight="1" x14ac:dyDescent="0.25">
      <c r="A46" s="2"/>
      <c r="B46" s="3"/>
      <c r="C46" s="4"/>
      <c r="D46" s="3"/>
      <c r="E46" s="5"/>
      <c r="F46" s="65"/>
      <c r="G46" s="3"/>
      <c r="H46" s="65"/>
      <c r="I46" s="7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75" hidden="1" customHeight="1" x14ac:dyDescent="0.25">
      <c r="A47" s="2"/>
      <c r="B47" s="3"/>
      <c r="C47" s="4"/>
      <c r="D47" s="3"/>
      <c r="E47" s="5"/>
      <c r="F47" s="65"/>
      <c r="G47" s="3"/>
      <c r="H47" s="65">
        <f>H42/504</f>
        <v>1848434.8174603174</v>
      </c>
      <c r="I47" s="7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75" customHeight="1" x14ac:dyDescent="0.25">
      <c r="A48" s="2"/>
      <c r="B48" s="3"/>
      <c r="C48" s="4"/>
      <c r="D48" s="3"/>
      <c r="E48" s="5"/>
      <c r="F48" s="65"/>
      <c r="G48" s="3"/>
      <c r="H48" s="65"/>
      <c r="I48" s="7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customHeight="1" x14ac:dyDescent="0.25">
      <c r="A49" s="141" t="s">
        <v>37</v>
      </c>
      <c r="B49" s="118"/>
      <c r="C49" s="118"/>
      <c r="D49" s="118"/>
      <c r="E49" s="130"/>
      <c r="F49" s="61">
        <v>265771029</v>
      </c>
      <c r="G49" s="68"/>
      <c r="H49" s="61">
        <f>F49</f>
        <v>265771029</v>
      </c>
      <c r="I49" s="69">
        <f>+I30+I40+I47</f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75" customHeight="1" x14ac:dyDescent="0.25">
      <c r="A50" s="2"/>
      <c r="B50" s="3"/>
      <c r="C50" s="4"/>
      <c r="D50" s="3"/>
      <c r="E50" s="5"/>
      <c r="F50" s="65"/>
      <c r="G50" s="3"/>
      <c r="H50" s="65"/>
      <c r="I50" s="7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5.75" customHeight="1" x14ac:dyDescent="0.25">
      <c r="A51" s="141" t="s">
        <v>38</v>
      </c>
      <c r="B51" s="118"/>
      <c r="C51" s="118"/>
      <c r="D51" s="118"/>
      <c r="E51" s="130"/>
      <c r="F51" s="61">
        <f>+F42+F49</f>
        <v>1530092177</v>
      </c>
      <c r="G51" s="68"/>
      <c r="H51" s="61">
        <f t="shared" ref="H51:I51" si="7">+H42+H49</f>
        <v>1197382177</v>
      </c>
      <c r="I51" s="69">
        <f t="shared" si="7"/>
        <v>332710000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.75" customHeight="1" x14ac:dyDescent="0.25">
      <c r="A52" s="2"/>
      <c r="B52" s="3"/>
      <c r="C52" s="4"/>
      <c r="D52" s="3"/>
      <c r="E52" s="5"/>
      <c r="F52" s="6"/>
      <c r="G52" s="3"/>
      <c r="H52" s="3"/>
      <c r="I52" s="7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.75" customHeight="1" thickBot="1" x14ac:dyDescent="0.3">
      <c r="A53" s="80"/>
      <c r="B53" s="81"/>
      <c r="C53" s="82"/>
      <c r="D53" s="81"/>
      <c r="E53" s="83"/>
      <c r="F53" s="84"/>
      <c r="G53" s="81"/>
      <c r="H53" s="81"/>
      <c r="I53" s="8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5.75" customHeight="1" x14ac:dyDescent="0.25">
      <c r="A54" s="3"/>
      <c r="B54" s="3"/>
      <c r="C54" s="4"/>
      <c r="D54" s="3"/>
      <c r="E54" s="5"/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.75" customHeight="1" x14ac:dyDescent="0.25">
      <c r="A55" s="3"/>
      <c r="B55" s="3"/>
      <c r="C55" s="4"/>
      <c r="D55" s="3"/>
      <c r="E55" s="5"/>
      <c r="F55" s="6" t="s">
        <v>39</v>
      </c>
      <c r="G55" s="3"/>
      <c r="H55" s="8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.75" customHeight="1" x14ac:dyDescent="0.25">
      <c r="A56" s="3"/>
      <c r="B56" s="3"/>
      <c r="C56" s="4"/>
      <c r="D56" s="3"/>
      <c r="E56" s="5"/>
      <c r="F56" s="6"/>
      <c r="G56" s="3"/>
      <c r="H56" s="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.75" customHeight="1" x14ac:dyDescent="0.25">
      <c r="A57" s="3"/>
      <c r="B57" s="3"/>
      <c r="C57" s="4"/>
      <c r="D57" s="3"/>
      <c r="E57" s="5"/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customHeight="1" x14ac:dyDescent="0.25">
      <c r="A58" s="3"/>
      <c r="B58" s="3"/>
      <c r="C58" s="4"/>
      <c r="D58" s="3"/>
      <c r="E58" s="5"/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.75" customHeight="1" x14ac:dyDescent="0.25">
      <c r="A59" s="3"/>
      <c r="B59" s="3"/>
      <c r="C59" s="4"/>
      <c r="D59" s="3"/>
      <c r="E59" s="5"/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.75" customHeight="1" x14ac:dyDescent="0.25">
      <c r="A60" s="3"/>
      <c r="B60" s="3"/>
      <c r="C60" s="4"/>
      <c r="D60" s="3"/>
      <c r="E60" s="5"/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5.75" customHeight="1" x14ac:dyDescent="0.25">
      <c r="A61" s="3"/>
      <c r="B61" s="3"/>
      <c r="C61" s="4"/>
      <c r="D61" s="3"/>
      <c r="E61" s="5"/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5.75" customHeight="1" x14ac:dyDescent="0.25">
      <c r="A62" s="3"/>
      <c r="B62" s="3"/>
      <c r="C62" s="4"/>
      <c r="D62" s="3"/>
      <c r="E62" s="5"/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5.75" customHeight="1" x14ac:dyDescent="0.25">
      <c r="A63" s="3"/>
      <c r="B63" s="3"/>
      <c r="C63" s="4"/>
      <c r="D63" s="3"/>
      <c r="E63" s="5"/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.75" customHeight="1" x14ac:dyDescent="0.25">
      <c r="A64" s="3"/>
      <c r="B64" s="3"/>
      <c r="C64" s="4"/>
      <c r="D64" s="3"/>
      <c r="E64" s="5"/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5">
      <c r="A65" s="3"/>
      <c r="B65" s="3"/>
      <c r="C65" s="4"/>
      <c r="D65" s="3"/>
      <c r="E65" s="5"/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5">
      <c r="A66" s="3"/>
      <c r="B66" s="3"/>
      <c r="C66" s="4"/>
      <c r="D66" s="3"/>
      <c r="E66" s="5"/>
      <c r="F66" s="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5">
      <c r="A67" s="3"/>
      <c r="B67" s="3"/>
      <c r="C67" s="4"/>
      <c r="D67" s="3"/>
      <c r="E67" s="5"/>
      <c r="F67" s="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5">
      <c r="A68" s="3"/>
      <c r="B68" s="3"/>
      <c r="C68" s="4"/>
      <c r="D68" s="3"/>
      <c r="E68" s="5"/>
      <c r="F68" s="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5">
      <c r="A69" s="3"/>
      <c r="B69" s="3"/>
      <c r="C69" s="4"/>
      <c r="D69" s="3"/>
      <c r="E69" s="5"/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5">
      <c r="A70" s="3"/>
      <c r="B70" s="3"/>
      <c r="C70" s="4"/>
      <c r="D70" s="3"/>
      <c r="E70" s="5"/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5">
      <c r="A71" s="3"/>
      <c r="B71" s="3"/>
      <c r="C71" s="4"/>
      <c r="D71" s="3"/>
      <c r="E71" s="5"/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5">
      <c r="A72" s="3"/>
      <c r="B72" s="3"/>
      <c r="C72" s="4"/>
      <c r="D72" s="3"/>
      <c r="E72" s="5"/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5">
      <c r="A73" s="3"/>
      <c r="B73" s="3"/>
      <c r="C73" s="4"/>
      <c r="D73" s="3"/>
      <c r="E73" s="5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5">
      <c r="A74" s="3"/>
      <c r="B74" s="3"/>
      <c r="C74" s="4"/>
      <c r="D74" s="3"/>
      <c r="E74" s="5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5">
      <c r="A75" s="3"/>
      <c r="B75" s="3"/>
      <c r="C75" s="4"/>
      <c r="D75" s="3"/>
      <c r="E75" s="5"/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5">
      <c r="A76" s="3"/>
      <c r="B76" s="3"/>
      <c r="C76" s="4"/>
      <c r="D76" s="3"/>
      <c r="E76" s="5"/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5">
      <c r="A77" s="3"/>
      <c r="B77" s="3"/>
      <c r="C77" s="4"/>
      <c r="D77" s="3"/>
      <c r="E77" s="5"/>
      <c r="F77" s="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5">
      <c r="A78" s="3"/>
      <c r="B78" s="3"/>
      <c r="C78" s="4"/>
      <c r="D78" s="3"/>
      <c r="E78" s="5"/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5">
      <c r="A79" s="3"/>
      <c r="B79" s="3"/>
      <c r="C79" s="4"/>
      <c r="D79" s="3"/>
      <c r="E79" s="5"/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5">
      <c r="A80" s="3"/>
      <c r="B80" s="3"/>
      <c r="C80" s="4"/>
      <c r="D80" s="3"/>
      <c r="E80" s="5"/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5">
      <c r="A81" s="3"/>
      <c r="B81" s="3"/>
      <c r="C81" s="4"/>
      <c r="D81" s="3"/>
      <c r="E81" s="5"/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5">
      <c r="A82" s="3"/>
      <c r="B82" s="3"/>
      <c r="C82" s="4"/>
      <c r="D82" s="3"/>
      <c r="E82" s="5"/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5">
      <c r="A83" s="3"/>
      <c r="B83" s="3"/>
      <c r="C83" s="4"/>
      <c r="D83" s="3"/>
      <c r="E83" s="5"/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5">
      <c r="A84" s="3"/>
      <c r="B84" s="3"/>
      <c r="C84" s="4"/>
      <c r="D84" s="3"/>
      <c r="E84" s="5"/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5">
      <c r="A85" s="3"/>
      <c r="B85" s="3"/>
      <c r="C85" s="4"/>
      <c r="D85" s="3"/>
      <c r="E85" s="5"/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5">
      <c r="A86" s="3"/>
      <c r="B86" s="3"/>
      <c r="C86" s="4"/>
      <c r="D86" s="3"/>
      <c r="E86" s="5"/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5">
      <c r="A87" s="3"/>
      <c r="B87" s="3"/>
      <c r="C87" s="4"/>
      <c r="D87" s="3"/>
      <c r="E87" s="5"/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5">
      <c r="A88" s="3"/>
      <c r="B88" s="3"/>
      <c r="C88" s="4"/>
      <c r="D88" s="3"/>
      <c r="E88" s="5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5">
      <c r="A89" s="3"/>
      <c r="B89" s="3"/>
      <c r="C89" s="4"/>
      <c r="D89" s="3"/>
      <c r="E89" s="5"/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5">
      <c r="A90" s="3"/>
      <c r="B90" s="3"/>
      <c r="C90" s="4"/>
      <c r="D90" s="3"/>
      <c r="E90" s="5"/>
      <c r="F90" s="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5">
      <c r="A91" s="3"/>
      <c r="B91" s="3"/>
      <c r="C91" s="4"/>
      <c r="D91" s="3"/>
      <c r="E91" s="5"/>
      <c r="F91" s="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5">
      <c r="A92" s="3"/>
      <c r="B92" s="3"/>
      <c r="C92" s="4"/>
      <c r="D92" s="3"/>
      <c r="E92" s="5"/>
      <c r="F92" s="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</sheetData>
  <mergeCells count="28">
    <mergeCell ref="A26:I26"/>
    <mergeCell ref="J26:T26"/>
    <mergeCell ref="U26:AC26"/>
    <mergeCell ref="A38:I38"/>
    <mergeCell ref="J38:T38"/>
    <mergeCell ref="U38:AC38"/>
    <mergeCell ref="A37:I37"/>
    <mergeCell ref="A36:E36"/>
    <mergeCell ref="A51:E51"/>
    <mergeCell ref="A40:E40"/>
    <mergeCell ref="A41:B41"/>
    <mergeCell ref="A42:E42"/>
    <mergeCell ref="A43:B43"/>
    <mergeCell ref="A44:B44"/>
    <mergeCell ref="A49:E49"/>
    <mergeCell ref="C1:H1"/>
    <mergeCell ref="C2:H2"/>
    <mergeCell ref="A24:E24"/>
    <mergeCell ref="A4:B4"/>
    <mergeCell ref="C4:I4"/>
    <mergeCell ref="A1:B2"/>
    <mergeCell ref="I1:I2"/>
    <mergeCell ref="U8:AC8"/>
    <mergeCell ref="A25:I25"/>
    <mergeCell ref="A6:B6"/>
    <mergeCell ref="A7:I7"/>
    <mergeCell ref="A8:I8"/>
    <mergeCell ref="J8:T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E10:E23 D10 D21:D23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PresupuestoFact</vt:lpstr>
      <vt:lpstr>PresupuestoRevReg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cp:revision/>
  <dcterms:created xsi:type="dcterms:W3CDTF">2020-09-02T19:51:25Z</dcterms:created>
  <dcterms:modified xsi:type="dcterms:W3CDTF">2021-04-10T14:57:20Z</dcterms:modified>
</cp:coreProperties>
</file>