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mc:AlternateContent xmlns:mc="http://schemas.openxmlformats.org/markup-compatibility/2006">
    <mc:Choice Requires="x15">
      <x15ac:absPath xmlns:x15ac="http://schemas.microsoft.com/office/spreadsheetml/2010/11/ac" url="C:\Users\Usuario\Desktop\ART21\Estruc\FCP2303deadline\SierraN\LaJaguaIbirico_cafe\"/>
    </mc:Choice>
  </mc:AlternateContent>
  <xr:revisionPtr revIDLastSave="0" documentId="13_ncr:1_{D095C430-192C-4395-BF80-24DD448FB8C5}" xr6:coauthVersionLast="45" xr6:coauthVersionMax="45" xr10:uidLastSave="{00000000-0000-0000-0000-000000000000}"/>
  <bookViews>
    <workbookView xWindow="9720" yWindow="345" windowWidth="10710" windowHeight="10470" xr2:uid="{00000000-000D-0000-FFFF-FFFF00000000}"/>
  </bookViews>
  <sheets>
    <sheet name="Presupuesto" sheetId="1" r:id="rId1"/>
    <sheet name="Hoja1" sheetId="2" r:id="rId2"/>
  </sheets>
  <definedNames>
    <definedName name="__123Graph_ACOSVSPRE" localSheetId="0">#REF!</definedName>
    <definedName name="__123Graph_ACOSVSPRE">#REF!</definedName>
    <definedName name="__123Graph_AEXISPRE" localSheetId="0">#REF!</definedName>
    <definedName name="__123Graph_AEXISPRE">#REF!</definedName>
    <definedName name="__123Graph_APREPVBLA" localSheetId="0">#REF!</definedName>
    <definedName name="__123Graph_APREPVBLA">#REF!</definedName>
    <definedName name="__123Graph_BCOSVSPRE" localSheetId="0">#REF!</definedName>
    <definedName name="__123Graph_BCOSVSPRE">#REF!</definedName>
    <definedName name="__123Graph_BEXISPRE" localSheetId="0">#REF!</definedName>
    <definedName name="__123Graph_BEXISPRE">#REF!</definedName>
    <definedName name="__123Graph_BPREPVBLA" localSheetId="0">#REF!</definedName>
    <definedName name="__123Graph_BPREPVBLA">#REF!</definedName>
    <definedName name="__123Graph_XCOSVSPRE" localSheetId="0">#REF!</definedName>
    <definedName name="__123Graph_XCOSVSPRE">#REF!</definedName>
    <definedName name="__123Graph_XEXISPRE" localSheetId="0">#REF!</definedName>
    <definedName name="__123Graph_XEXISPRE">#REF!</definedName>
    <definedName name="__123Graph_XPREPVBLA" localSheetId="0">#REF!</definedName>
    <definedName name="__123Graph_XPREPVBLA">#REF!</definedName>
    <definedName name="__sel10" localSheetId="0">#REF!</definedName>
    <definedName name="__sel10">#REF!</definedName>
    <definedName name="__sel11" localSheetId="0">#REF!</definedName>
    <definedName name="__sel11">#REF!</definedName>
    <definedName name="__sel12" localSheetId="0">#REF!</definedName>
    <definedName name="__sel12">#REF!</definedName>
    <definedName name="__sel13" localSheetId="0">#REF!</definedName>
    <definedName name="__sel13">#REF!</definedName>
    <definedName name="__sel14" localSheetId="0">#REF!</definedName>
    <definedName name="__sel14">#REF!</definedName>
    <definedName name="__sel15" localSheetId="0">#REF!</definedName>
    <definedName name="__sel15">#REF!</definedName>
    <definedName name="__sel16" localSheetId="0">#REF!</definedName>
    <definedName name="__sel16">#REF!</definedName>
    <definedName name="__sel17" localSheetId="0">#REF!</definedName>
    <definedName name="__sel17">#REF!</definedName>
    <definedName name="__sel7" localSheetId="0">#REF!</definedName>
    <definedName name="__sel7">#REF!</definedName>
    <definedName name="__sel8" localSheetId="0">#REF!</definedName>
    <definedName name="__sel8">#REF!</definedName>
    <definedName name="__tot2" localSheetId="0">#REF!</definedName>
    <definedName name="__tot2">#REF!</definedName>
    <definedName name="__tot3" localSheetId="0">#REF!</definedName>
    <definedName name="__tot3">#REF!</definedName>
    <definedName name="_C" localSheetId="0">#REF!</definedName>
    <definedName name="_C">#REF!</definedName>
    <definedName name="_Fill" localSheetId="0">#REF!</definedName>
    <definedName name="_Fill">#REF!</definedName>
    <definedName name="_Ind1" localSheetId="0">#REF!</definedName>
    <definedName name="_Ind1">#REF!</definedName>
    <definedName name="_Ind2" localSheetId="0">#REF!</definedName>
    <definedName name="_Ind2">#REF!</definedName>
    <definedName name="_Ind3" localSheetId="0">#REF!</definedName>
    <definedName name="_Ind3">#REF!</definedName>
    <definedName name="_Ind4" localSheetId="0">#REF!</definedName>
    <definedName name="_Ind4">#REF!</definedName>
    <definedName name="_Ind5" localSheetId="0">#REF!</definedName>
    <definedName name="_Ind5">#REF!</definedName>
    <definedName name="_Ind6" localSheetId="0">#REF!</definedName>
    <definedName name="_Ind6">#REF!</definedName>
    <definedName name="_Ind7" localSheetId="0">#REF!</definedName>
    <definedName name="_Ind7">#REF!</definedName>
    <definedName name="_Ind8" localSheetId="0">#REF!</definedName>
    <definedName name="_Ind8">#REF!</definedName>
    <definedName name="_ipc1" localSheetId="0">#REF!</definedName>
    <definedName name="_ipc1">#REF!</definedName>
    <definedName name="_ipc2" localSheetId="0">#REF!</definedName>
    <definedName name="_ipc2">#REF!</definedName>
    <definedName name="_ipc3" localSheetId="0">#REF!</definedName>
    <definedName name="_ipc3">#REF!</definedName>
    <definedName name="_ipc4" localSheetId="0">#REF!</definedName>
    <definedName name="_ipc4">#REF!</definedName>
    <definedName name="_ipc5" localSheetId="0">#REF!</definedName>
    <definedName name="_ipc5">#REF!</definedName>
    <definedName name="_Regression_Out" localSheetId="0">#REF!</definedName>
    <definedName name="_Regression_Out">#REF!</definedName>
    <definedName name="_Regression_X" localSheetId="0">#REF!</definedName>
    <definedName name="_Regression_X">#REF!</definedName>
    <definedName name="_Regression_Y" localSheetId="0">#REF!</definedName>
    <definedName name="_Regression_Y">#REF!</definedName>
    <definedName name="_sel1" localSheetId="0">#REF!</definedName>
    <definedName name="_sel1">#REF!</definedName>
    <definedName name="_sel18" localSheetId="0">#REF!</definedName>
    <definedName name="_sel18">#REF!</definedName>
    <definedName name="_sel2" localSheetId="0">#REF!</definedName>
    <definedName name="_sel2">#REF!</definedName>
    <definedName name="_sel21" localSheetId="0">#REF!</definedName>
    <definedName name="_sel21">#REF!</definedName>
    <definedName name="_sel22" localSheetId="0">#REF!</definedName>
    <definedName name="_sel22">#REF!</definedName>
    <definedName name="_sel3" localSheetId="0">#REF!</definedName>
    <definedName name="_sel3">#REF!</definedName>
    <definedName name="_sel4" localSheetId="0">#REF!</definedName>
    <definedName name="_sel4">#REF!</definedName>
    <definedName name="_sel5" localSheetId="0">#REF!</definedName>
    <definedName name="_sel5">#REF!</definedName>
    <definedName name="_sel6" localSheetId="0">#REF!</definedName>
    <definedName name="_sel6">#REF!</definedName>
    <definedName name="_sel9" localSheetId="0">#REF!</definedName>
    <definedName name="_sel9">#REF!</definedName>
    <definedName name="_TBL3" localSheetId="0">#REF!</definedName>
    <definedName name="_TBL3">#REF!</definedName>
    <definedName name="_vu2" localSheetId="0">#REF!</definedName>
    <definedName name="_vu2">#REF!</definedName>
    <definedName name="A_IMPRESIÓN_IM" localSheetId="0">#REF!</definedName>
    <definedName name="A_IMPRESIÓN_IM">#REF!</definedName>
    <definedName name="AB" localSheetId="0">#REF!</definedName>
    <definedName name="AB">#REF!</definedName>
    <definedName name="adad" localSheetId="0">#REF!</definedName>
    <definedName name="adad">#REF!</definedName>
    <definedName name="adada" localSheetId="0">#REF!</definedName>
    <definedName name="adada">#REF!</definedName>
    <definedName name="add" localSheetId="0">#REF!</definedName>
    <definedName name="add">#REF!</definedName>
    <definedName name="ADMINISTRA" localSheetId="0">#REF!</definedName>
    <definedName name="ADMINISTRA">#REF!</definedName>
    <definedName name="ADMINSTRA" localSheetId="0">#REF!</definedName>
    <definedName name="ADMINSTRA">#REF!</definedName>
    <definedName name="ADMON" localSheetId="0">#REF!</definedName>
    <definedName name="ADMON">#REF!</definedName>
    <definedName name="admons" localSheetId="0">#REF!</definedName>
    <definedName name="admons">#REF!</definedName>
    <definedName name="adsasadd" localSheetId="0">#REF!</definedName>
    <definedName name="adsasadd">#REF!</definedName>
    <definedName name="aewrw" localSheetId="0">#REF!</definedName>
    <definedName name="aewrw">#REF!</definedName>
    <definedName name="alkor" localSheetId="0">#REF!</definedName>
    <definedName name="alkor">#REF!</definedName>
    <definedName name="alternativa" localSheetId="0">#REF!</definedName>
    <definedName name="alternativa">#REF!</definedName>
    <definedName name="alternativa1" localSheetId="0">#REF!</definedName>
    <definedName name="alternativa1">#REF!</definedName>
    <definedName name="alternativa2" localSheetId="0">#REF!</definedName>
    <definedName name="alternativa2">#REF!</definedName>
    <definedName name="alternativa3" localSheetId="0">#REF!</definedName>
    <definedName name="alternativa3">#REF!</definedName>
    <definedName name="ALTERNATIVAS" localSheetId="0">#REF!</definedName>
    <definedName name="ALTERNATIVAS">#REF!</definedName>
    <definedName name="AlternativaSeleccionada" localSheetId="0">#REF!</definedName>
    <definedName name="AlternativaSeleccionada">#REF!</definedName>
    <definedName name="Area" localSheetId="0">#REF!</definedName>
    <definedName name="Area">#REF!</definedName>
    <definedName name="ARRIENDO" localSheetId="0">#REF!</definedName>
    <definedName name="ARRIENDO">#REF!</definedName>
    <definedName name="ASISTENCIA" localSheetId="0">#REF!</definedName>
    <definedName name="ASISTENCIA">#REF!</definedName>
    <definedName name="Award" localSheetId="0">#REF!</definedName>
    <definedName name="Award">#REF!</definedName>
    <definedName name="B">#REF!</definedName>
    <definedName name="Balance_Impr1" localSheetId="0">#REF!</definedName>
    <definedName name="Balance_Impr1">#REF!</definedName>
    <definedName name="Balance_Impr2" localSheetId="0">#REF!</definedName>
    <definedName name="Balance_Impr2">#REF!</definedName>
    <definedName name="bcaeinicial2" localSheetId="0">#REF!</definedName>
    <definedName name="bcaeinicial2">#REF!</definedName>
    <definedName name="bcaeinicial3" localSheetId="0">#REF!</definedName>
    <definedName name="bcaeinicial3">#REF!</definedName>
    <definedName name="bcaminicial2" localSheetId="0">#REF!</definedName>
    <definedName name="bcaminicial2">#REF!</definedName>
    <definedName name="bcaminicial3" localSheetId="0">#REF!</definedName>
    <definedName name="bcaminicial3">#REF!</definedName>
    <definedName name="BienesOperacion" localSheetId="0">#REF!</definedName>
    <definedName name="BienesOperacion">#REF!</definedName>
    <definedName name="BienesProdCP" localSheetId="0">#REF!</definedName>
    <definedName name="BienesProdCP">#REF!</definedName>
    <definedName name="BienesProdSP" localSheetId="0">#REF!</definedName>
    <definedName name="BienesProdSP">#REF!</definedName>
    <definedName name="BienesProduccion" localSheetId="0">#REF!</definedName>
    <definedName name="BienesProduccion">#REF!</definedName>
    <definedName name="C_" localSheetId="0">#REF!</definedName>
    <definedName name="C_">#REF!</definedName>
    <definedName name="caep" localSheetId="0">#REF!</definedName>
    <definedName name="caep">#REF!</definedName>
    <definedName name="caep2" localSheetId="0">#REF!</definedName>
    <definedName name="caep2">#REF!</definedName>
    <definedName name="caep3" localSheetId="0">#REF!</definedName>
    <definedName name="caep3">#REF!</definedName>
    <definedName name="caes" localSheetId="0">#REF!</definedName>
    <definedName name="caes">#REF!</definedName>
    <definedName name="caes2" localSheetId="0">#REF!</definedName>
    <definedName name="caes2">#REF!</definedName>
    <definedName name="caes3" localSheetId="0">#REF!</definedName>
    <definedName name="caes3">#REF!</definedName>
    <definedName name="caesx" localSheetId="0">#REF!</definedName>
    <definedName name="caesx">#REF!</definedName>
    <definedName name="CambioInversion" localSheetId="0">#REF!</definedName>
    <definedName name="CambioInversion">#REF!</definedName>
    <definedName name="celda0" localSheetId="0">#REF!</definedName>
    <definedName name="celda0">#REF!</definedName>
    <definedName name="celda1" localSheetId="0">#REF!</definedName>
    <definedName name="celda1">#REF!</definedName>
    <definedName name="celda10" localSheetId="0">#REF!</definedName>
    <definedName name="celda10">#REF!</definedName>
    <definedName name="celda10a" localSheetId="0">#REF!</definedName>
    <definedName name="celda10a">#REF!</definedName>
    <definedName name="celda10b" localSheetId="0">#REF!</definedName>
    <definedName name="celda10b">#REF!</definedName>
    <definedName name="celda10c" localSheetId="0">#REF!</definedName>
    <definedName name="celda10c">#REF!</definedName>
    <definedName name="celda10d" localSheetId="0">#REF!</definedName>
    <definedName name="celda10d">#REF!</definedName>
    <definedName name="celda10e" localSheetId="0">#REF!</definedName>
    <definedName name="celda10e">#REF!</definedName>
    <definedName name="celda10f" localSheetId="0">#REF!</definedName>
    <definedName name="celda10f">#REF!</definedName>
    <definedName name="celda10g" localSheetId="0">#REF!</definedName>
    <definedName name="celda10g">#REF!</definedName>
    <definedName name="celda10h" localSheetId="0">#REF!</definedName>
    <definedName name="celda10h">#REF!</definedName>
    <definedName name="celda10i" localSheetId="0">#REF!</definedName>
    <definedName name="celda10i">#REF!</definedName>
    <definedName name="celda10j" localSheetId="0">#REF!</definedName>
    <definedName name="celda10j">#REF!</definedName>
    <definedName name="celda11" localSheetId="0">#REF!</definedName>
    <definedName name="celda11">#REF!</definedName>
    <definedName name="celda11a" localSheetId="0">#REF!</definedName>
    <definedName name="celda11a">#REF!</definedName>
    <definedName name="celda11b" localSheetId="0">#REF!</definedName>
    <definedName name="celda11b">#REF!</definedName>
    <definedName name="celda11c" localSheetId="0">#REF!</definedName>
    <definedName name="celda11c">#REF!</definedName>
    <definedName name="celda11d" localSheetId="0">#REF!</definedName>
    <definedName name="celda11d">#REF!</definedName>
    <definedName name="celda11e" localSheetId="0">#REF!</definedName>
    <definedName name="celda11e">#REF!</definedName>
    <definedName name="celda11f" localSheetId="0">#REF!</definedName>
    <definedName name="celda11f">#REF!</definedName>
    <definedName name="celda11g" localSheetId="0">#REF!</definedName>
    <definedName name="celda11g">#REF!</definedName>
    <definedName name="celda11h" localSheetId="0">#REF!</definedName>
    <definedName name="celda11h">#REF!</definedName>
    <definedName name="celda11i" localSheetId="0">#REF!</definedName>
    <definedName name="celda11i">#REF!</definedName>
    <definedName name="celda11j" localSheetId="0">#REF!</definedName>
    <definedName name="celda11j">#REF!</definedName>
    <definedName name="celda12" localSheetId="0">#REF!</definedName>
    <definedName name="celda12">#REF!</definedName>
    <definedName name="celda12a" localSheetId="0">#REF!</definedName>
    <definedName name="celda12a">#REF!</definedName>
    <definedName name="celda12b" localSheetId="0">#REF!</definedName>
    <definedName name="celda12b">#REF!</definedName>
    <definedName name="celda13" localSheetId="0">#REF!</definedName>
    <definedName name="celda13">#REF!</definedName>
    <definedName name="celda13a" localSheetId="0">#REF!</definedName>
    <definedName name="celda13a">#REF!</definedName>
    <definedName name="celda13b" localSheetId="0">#REF!</definedName>
    <definedName name="celda13b">#REF!</definedName>
    <definedName name="celda14" localSheetId="0">#REF!</definedName>
    <definedName name="celda14">#REF!</definedName>
    <definedName name="celda14a" localSheetId="0">#REF!</definedName>
    <definedName name="celda14a">#REF!</definedName>
    <definedName name="celda14b" localSheetId="0">#REF!</definedName>
    <definedName name="celda14b">#REF!</definedName>
    <definedName name="celda15" localSheetId="0">#REF!</definedName>
    <definedName name="celda15">#REF!</definedName>
    <definedName name="celda15a" localSheetId="0">#REF!</definedName>
    <definedName name="celda15a">#REF!</definedName>
    <definedName name="celda15b" localSheetId="0">#REF!</definedName>
    <definedName name="celda15b">#REF!</definedName>
    <definedName name="celda16" localSheetId="0">#REF!</definedName>
    <definedName name="celda16">#REF!</definedName>
    <definedName name="celda16a" localSheetId="0">#REF!</definedName>
    <definedName name="celda16a">#REF!</definedName>
    <definedName name="celda17" localSheetId="0">#REF!</definedName>
    <definedName name="celda17">#REF!</definedName>
    <definedName name="celda17a" localSheetId="0">#REF!</definedName>
    <definedName name="celda17a">#REF!</definedName>
    <definedName name="celda18" localSheetId="0">#REF!</definedName>
    <definedName name="celda18">#REF!</definedName>
    <definedName name="celda18a" localSheetId="0">#REF!</definedName>
    <definedName name="celda18a">#REF!</definedName>
    <definedName name="celda19" localSheetId="0">#REF!</definedName>
    <definedName name="celda19">#REF!</definedName>
    <definedName name="celda1c" localSheetId="0">#REF!</definedName>
    <definedName name="celda1c">#REF!</definedName>
    <definedName name="celda1d" localSheetId="0">#REF!</definedName>
    <definedName name="celda1d">#REF!</definedName>
    <definedName name="celda1e" localSheetId="0">#REF!</definedName>
    <definedName name="celda1e">#REF!</definedName>
    <definedName name="celda2" localSheetId="0">#REF!</definedName>
    <definedName name="celda2">#REF!</definedName>
    <definedName name="celda20" localSheetId="0">#REF!</definedName>
    <definedName name="celda20">#REF!</definedName>
    <definedName name="celda21" localSheetId="0">#REF!</definedName>
    <definedName name="celda21">#REF!</definedName>
    <definedName name="celda21a" localSheetId="0">#REF!</definedName>
    <definedName name="celda21a">#REF!</definedName>
    <definedName name="Celda22" localSheetId="0">#REF!</definedName>
    <definedName name="Celda22">#REF!</definedName>
    <definedName name="Celda22a" localSheetId="0">#REF!</definedName>
    <definedName name="Celda22a">#REF!</definedName>
    <definedName name="celda23" localSheetId="0">#REF!</definedName>
    <definedName name="celda23">#REF!</definedName>
    <definedName name="celda24" localSheetId="0">#REF!</definedName>
    <definedName name="celda24">#REF!</definedName>
    <definedName name="celda25" localSheetId="0">#REF!</definedName>
    <definedName name="celda25">#REF!</definedName>
    <definedName name="celda26" localSheetId="0">#REF!</definedName>
    <definedName name="celda26">#REF!</definedName>
    <definedName name="celda27" localSheetId="0">#REF!</definedName>
    <definedName name="celda27">#REF!</definedName>
    <definedName name="celda28" localSheetId="0">#REF!</definedName>
    <definedName name="celda28">#REF!</definedName>
    <definedName name="celda29" localSheetId="0">#REF!</definedName>
    <definedName name="celda29">#REF!</definedName>
    <definedName name="celda3" localSheetId="0">#REF!</definedName>
    <definedName name="celda3">#REF!</definedName>
    <definedName name="celda30" localSheetId="0">#REF!</definedName>
    <definedName name="celda30">#REF!</definedName>
    <definedName name="celda31" localSheetId="0">#REF!</definedName>
    <definedName name="celda31">#REF!</definedName>
    <definedName name="celda32" localSheetId="0">#REF!</definedName>
    <definedName name="celda32">#REF!</definedName>
    <definedName name="celda33" localSheetId="0">#REF!</definedName>
    <definedName name="celda33">#REF!</definedName>
    <definedName name="celda34" localSheetId="0">#REF!</definedName>
    <definedName name="celda34">#REF!</definedName>
    <definedName name="celda35" localSheetId="0">#REF!</definedName>
    <definedName name="celda35">#REF!</definedName>
    <definedName name="Celda36" localSheetId="0">#REF!</definedName>
    <definedName name="Celda36">#REF!</definedName>
    <definedName name="celda37" localSheetId="0">#REF!</definedName>
    <definedName name="celda37">#REF!</definedName>
    <definedName name="celda38" localSheetId="0">#REF!</definedName>
    <definedName name="celda38">#REF!</definedName>
    <definedName name="celda3a" localSheetId="0">#REF!</definedName>
    <definedName name="celda3a">#REF!</definedName>
    <definedName name="celda4" localSheetId="0">#REF!</definedName>
    <definedName name="celda4">#REF!</definedName>
    <definedName name="celda4a" localSheetId="0">#REF!</definedName>
    <definedName name="celda4a">#REF!</definedName>
    <definedName name="celda5" localSheetId="0">#REF!</definedName>
    <definedName name="celda5">#REF!</definedName>
    <definedName name="celda5a" localSheetId="0">#REF!</definedName>
    <definedName name="celda5a">#REF!</definedName>
    <definedName name="celda6" localSheetId="0">#REF!</definedName>
    <definedName name="celda6">#REF!</definedName>
    <definedName name="celda6a" localSheetId="0">#REF!</definedName>
    <definedName name="celda6a">#REF!</definedName>
    <definedName name="celda6c" localSheetId="0">#REF!</definedName>
    <definedName name="celda6c">#REF!</definedName>
    <definedName name="celda6d" localSheetId="0">#REF!</definedName>
    <definedName name="celda6d">#REF!</definedName>
    <definedName name="celda6e" localSheetId="0">#REF!</definedName>
    <definedName name="celda6e">#REF!</definedName>
    <definedName name="celda6f" localSheetId="0">#REF!</definedName>
    <definedName name="celda6f">#REF!</definedName>
    <definedName name="celda6g" localSheetId="0">#REF!</definedName>
    <definedName name="celda6g">#REF!</definedName>
    <definedName name="celda6h" localSheetId="0">#REF!</definedName>
    <definedName name="celda6h">#REF!</definedName>
    <definedName name="celda7" localSheetId="0">#REF!</definedName>
    <definedName name="celda7">#REF!</definedName>
    <definedName name="celda7a" localSheetId="0">#REF!</definedName>
    <definedName name="celda7a">#REF!</definedName>
    <definedName name="celda7b" localSheetId="0">#REF!</definedName>
    <definedName name="celda7b">#REF!</definedName>
    <definedName name="celda7c" localSheetId="0">#REF!</definedName>
    <definedName name="celda7c">#REF!</definedName>
    <definedName name="celda7d" localSheetId="0">#REF!</definedName>
    <definedName name="celda7d">#REF!</definedName>
    <definedName name="celda7e" localSheetId="0">#REF!</definedName>
    <definedName name="celda7e">#REF!</definedName>
    <definedName name="celda7f" localSheetId="0">#REF!</definedName>
    <definedName name="celda7f">#REF!</definedName>
    <definedName name="celda7g" localSheetId="0">#REF!</definedName>
    <definedName name="celda7g">#REF!</definedName>
    <definedName name="celda7h" localSheetId="0">#REF!</definedName>
    <definedName name="celda7h">#REF!</definedName>
    <definedName name="celda7i" localSheetId="0">#REF!</definedName>
    <definedName name="celda7i">#REF!</definedName>
    <definedName name="celda7j" localSheetId="0">#REF!</definedName>
    <definedName name="celda7j">#REF!</definedName>
    <definedName name="celda8" localSheetId="0">#REF!</definedName>
    <definedName name="celda8">#REF!</definedName>
    <definedName name="celda8a" localSheetId="0">#REF!</definedName>
    <definedName name="celda8a">#REF!</definedName>
    <definedName name="celda8b" localSheetId="0">#REF!</definedName>
    <definedName name="celda8b">#REF!</definedName>
    <definedName name="celda8c" localSheetId="0">#REF!</definedName>
    <definedName name="celda8c">#REF!</definedName>
    <definedName name="celda8d" localSheetId="0">#REF!</definedName>
    <definedName name="celda8d">#REF!</definedName>
    <definedName name="celda8e" localSheetId="0">#REF!</definedName>
    <definedName name="celda8e">#REF!</definedName>
    <definedName name="celda8f" localSheetId="0">#REF!</definedName>
    <definedName name="celda8f">#REF!</definedName>
    <definedName name="celda8g" localSheetId="0">#REF!</definedName>
    <definedName name="celda8g">#REF!</definedName>
    <definedName name="celda8h" localSheetId="0">#REF!</definedName>
    <definedName name="celda8h">#REF!</definedName>
    <definedName name="celda8i" localSheetId="0">#REF!</definedName>
    <definedName name="celda8i">#REF!</definedName>
    <definedName name="celda8j" localSheetId="0">#REF!</definedName>
    <definedName name="celda8j">#REF!</definedName>
    <definedName name="celda9" localSheetId="0">#REF!</definedName>
    <definedName name="celda9">#REF!</definedName>
    <definedName name="celda9a" localSheetId="0">#REF!</definedName>
    <definedName name="celda9a">#REF!</definedName>
    <definedName name="celda9c" localSheetId="0">#REF!</definedName>
    <definedName name="celda9c">#REF!</definedName>
    <definedName name="celda9d" localSheetId="0">#REF!</definedName>
    <definedName name="celda9d">#REF!</definedName>
    <definedName name="celda9e" localSheetId="0">#REF!</definedName>
    <definedName name="celda9e">#REF!</definedName>
    <definedName name="celda9f" localSheetId="0">#REF!</definedName>
    <definedName name="celda9f">#REF!</definedName>
    <definedName name="celda9g" localSheetId="0">#REF!</definedName>
    <definedName name="celda9g">#REF!</definedName>
    <definedName name="celda9h" localSheetId="0">#REF!</definedName>
    <definedName name="celda9h">#REF!</definedName>
    <definedName name="celdacontrol" localSheetId="0">#REF!</definedName>
    <definedName name="celdacontrol">#REF!</definedName>
    <definedName name="celdacontrol1" localSheetId="0">#REF!</definedName>
    <definedName name="celdacontrol1">#REF!</definedName>
    <definedName name="celdacontrol2" localSheetId="0">#REF!</definedName>
    <definedName name="celdacontrol2">#REF!</definedName>
    <definedName name="celdacontrol3" localSheetId="0">#REF!</definedName>
    <definedName name="celdacontrol3">#REF!</definedName>
    <definedName name="celdatotal" localSheetId="0">#REF!</definedName>
    <definedName name="celdatotal">#REF!</definedName>
    <definedName name="celdatotal2" localSheetId="0">#REF!</definedName>
    <definedName name="celdatotal2">#REF!</definedName>
    <definedName name="celdatotal3" localSheetId="0">#REF!</definedName>
    <definedName name="celdatotal3">#REF!</definedName>
    <definedName name="celdatotal5" localSheetId="0">#REF!</definedName>
    <definedName name="celdatotal5">#REF!</definedName>
    <definedName name="celdatotal6" localSheetId="0">#REF!</definedName>
    <definedName name="celdatotal6">#REF!</definedName>
    <definedName name="celday" localSheetId="0">#REF!</definedName>
    <definedName name="celday">#REF!</definedName>
    <definedName name="celdaya" localSheetId="0">#REF!</definedName>
    <definedName name="celdaya">#REF!</definedName>
    <definedName name="Comentario" localSheetId="0">#REF!</definedName>
    <definedName name="Comentario">#REF!</definedName>
    <definedName name="componentes" localSheetId="0">#REF!</definedName>
    <definedName name="componentes">#REF!</definedName>
    <definedName name="componentes2" localSheetId="0">#REF!</definedName>
    <definedName name="componentes2">#REF!</definedName>
    <definedName name="componentes3" localSheetId="0">#REF!</definedName>
    <definedName name="componentes3">#REF!</definedName>
    <definedName name="COMPRA" localSheetId="0">#REF!</definedName>
    <definedName name="COMPRA">#REF!</definedName>
    <definedName name="COMUNICAC" localSheetId="0">#REF!</definedName>
    <definedName name="COMUNICAC">#REF!</definedName>
    <definedName name="CostoIncremental" localSheetId="0">#REF!</definedName>
    <definedName name="CostoIncremental">#REF!</definedName>
    <definedName name="COSTOKILO" localSheetId="0">#REF!</definedName>
    <definedName name="COSTOKILO">#REF!</definedName>
    <definedName name="CostosComercializacion" localSheetId="0">#REF!</definedName>
    <definedName name="CostosComercializacion">#REF!</definedName>
    <definedName name="costosmenesqind_impr3" localSheetId="0">#REF!</definedName>
    <definedName name="costosmenesqind_impr3">#REF!</definedName>
    <definedName name="CostosMensEsqInd_Impr2" localSheetId="0">#REF!</definedName>
    <definedName name="CostosMensEsqInd_Impr2">#REF!</definedName>
    <definedName name="CostosMes" localSheetId="0">#REF!</definedName>
    <definedName name="CostosMes">#REF!</definedName>
    <definedName name="CostoSocial" localSheetId="0">#REF!</definedName>
    <definedName name="CostoSocial">#REF!</definedName>
    <definedName name="CostosProduccion" localSheetId="0">#REF!</definedName>
    <definedName name="CostosProduccion">#REF!</definedName>
    <definedName name="cppc" localSheetId="0">#REF!</definedName>
    <definedName name="cppc">#REF!</definedName>
    <definedName name="cppc2" localSheetId="0">#REF!</definedName>
    <definedName name="cppc2">#REF!</definedName>
    <definedName name="cppc2p" localSheetId="0">#REF!</definedName>
    <definedName name="cppc2p">#REF!</definedName>
    <definedName name="cppc3" localSheetId="0">#REF!</definedName>
    <definedName name="cppc3">#REF!</definedName>
    <definedName name="cppc3p" localSheetId="0">#REF!</definedName>
    <definedName name="cppc3p">#REF!</definedName>
    <definedName name="cppcp" localSheetId="0">#REF!</definedName>
    <definedName name="cppcp">#REF!</definedName>
    <definedName name="CuadroDeProductos" localSheetId="0">#REF!</definedName>
    <definedName name="CuadroDeProductos">#REF!</definedName>
    <definedName name="d" localSheetId="0">#REF!</definedName>
    <definedName name="d">#REF!</definedName>
    <definedName name="dad" localSheetId="0">#REF!</definedName>
    <definedName name="dad">#REF!</definedName>
    <definedName name="dadad" localSheetId="0">#REF!</definedName>
    <definedName name="dadad">#REF!</definedName>
    <definedName name="dadd" localSheetId="0">#REF!</definedName>
    <definedName name="dadd">#REF!</definedName>
    <definedName name="ddada" localSheetId="0">#REF!</definedName>
    <definedName name="ddada">#REF!</definedName>
    <definedName name="ddd" localSheetId="0">#REF!</definedName>
    <definedName name="ddd">#REF!</definedName>
    <definedName name="DEVENGADO" localSheetId="0">#REF!</definedName>
    <definedName name="DEVENGADO">#REF!</definedName>
    <definedName name="dfsgfds" localSheetId="0">#REF!</definedName>
    <definedName name="dfsgfds">#REF!</definedName>
    <definedName name="disrate" localSheetId="0">#REF!</definedName>
    <definedName name="disrate">#REF!</definedName>
    <definedName name="divisas" localSheetId="0">#REF!</definedName>
    <definedName name="divisas">#REF!</definedName>
    <definedName name="divisas2" localSheetId="0">#REF!</definedName>
    <definedName name="divisas2">#REF!</definedName>
    <definedName name="divisas3" localSheetId="0">#REF!</definedName>
    <definedName name="divisas3">#REF!</definedName>
    <definedName name="dsfgfdsg" localSheetId="0">#REF!</definedName>
    <definedName name="dsfgfdsg">#REF!</definedName>
    <definedName name="e" localSheetId="0">#REF!</definedName>
    <definedName name="e">#REF!</definedName>
    <definedName name="eentre30_60" localSheetId="0">#REF!</definedName>
    <definedName name="eentre30_60">#REF!</definedName>
    <definedName name="eentre60_120" localSheetId="0">#REF!</definedName>
    <definedName name="eentre60_120">#REF!</definedName>
    <definedName name="emas120" localSheetId="0">#REF!</definedName>
    <definedName name="emas120">#REF!</definedName>
    <definedName name="emenos30" localSheetId="0">#REF!</definedName>
    <definedName name="emenos30">#REF!</definedName>
    <definedName name="empezar" localSheetId="0">#REF!</definedName>
    <definedName name="empezar">#REF!</definedName>
    <definedName name="erewe" localSheetId="0">#REF!</definedName>
    <definedName name="erewe">#REF!</definedName>
    <definedName name="escenario1" localSheetId="0">#REF!</definedName>
    <definedName name="escenario1">#REF!</definedName>
    <definedName name="EspecieFinal" localSheetId="0">#REF!</definedName>
    <definedName name="EspecieFinal">#REF!</definedName>
    <definedName name="Esquema_Ampliado" localSheetId="0">#REF!</definedName>
    <definedName name="Esquema_Ampliado">#REF!</definedName>
    <definedName name="Esquema_Industria" localSheetId="0">#REF!</definedName>
    <definedName name="Esquema_Industria">#REF!</definedName>
    <definedName name="Esquema_Resumido" localSheetId="0">#REF!</definedName>
    <definedName name="Esquema_Resumido">#REF!</definedName>
    <definedName name="Esquema_Servicios" localSheetId="0">#REF!</definedName>
    <definedName name="Esquema_Servicios">#REF!</definedName>
    <definedName name="Esquema_Servicios_Mens" localSheetId="0">#REF!</definedName>
    <definedName name="Esquema_Servicios_Mens">#REF!</definedName>
    <definedName name="esquema_servicios_mens2" localSheetId="0">#REF!</definedName>
    <definedName name="esquema_servicios_mens2">#REF!</definedName>
    <definedName name="Esquema_Simplificado" localSheetId="0">#REF!</definedName>
    <definedName name="Esquema_Simplificado">#REF!</definedName>
    <definedName name="Esquema_Simplificado_Mens" localSheetId="0">#REF!</definedName>
    <definedName name="Esquema_Simplificado_Mens">#REF!</definedName>
    <definedName name="esquema_simplificado_mens2" localSheetId="0">#REF!</definedName>
    <definedName name="esquema_simplificado_mens2">#REF!</definedName>
    <definedName name="EstaAID" localSheetId="0">#REF!</definedName>
    <definedName name="EstaAID">#REF!</definedName>
    <definedName name="Establ" localSheetId="0">#REF!</definedName>
    <definedName name="Establ">#REF!</definedName>
    <definedName name="EstaCom" localSheetId="0">#REF!</definedName>
    <definedName name="EstaCom">#REF!</definedName>
    <definedName name="EstaCRE" localSheetId="0">#REF!</definedName>
    <definedName name="EstaCRE">#REF!</definedName>
    <definedName name="Exportable" localSheetId="0">#REF!</definedName>
    <definedName name="Exportable">#REF!</definedName>
    <definedName name="ExportableSIN2" localSheetId="0">#REF!</definedName>
    <definedName name="ExportableSIN2">#REF!</definedName>
    <definedName name="ExportableSIN3" localSheetId="0">#REF!</definedName>
    <definedName name="ExportableSIN3">#REF!</definedName>
    <definedName name="ExportableSIN4" localSheetId="0">#REF!</definedName>
    <definedName name="ExportableSIN4">#REF!</definedName>
    <definedName name="FCL_Impr" localSheetId="0">#REF!</definedName>
    <definedName name="FCL_Impr">#REF!</definedName>
    <definedName name="fdgdfgsdf" localSheetId="0">#REF!</definedName>
    <definedName name="fdgdfgsdf">#REF!</definedName>
    <definedName name="fdgfdsgfds" localSheetId="0">#REF!</definedName>
    <definedName name="fdgfdsgfds">#REF!</definedName>
    <definedName name="fdsgfdg" localSheetId="0">#REF!</definedName>
    <definedName name="fdsgfdg">#REF!</definedName>
    <definedName name="fdsgfds" localSheetId="0">#REF!</definedName>
    <definedName name="fdsgfds">#REF!</definedName>
    <definedName name="fdsgfdsgfds" localSheetId="0">#REF!</definedName>
    <definedName name="fdsgfdsgfds">#REF!</definedName>
    <definedName name="fdsgsdfg" localSheetId="0">#REF!</definedName>
    <definedName name="fdsgsdfg">#REF!</definedName>
    <definedName name="fesf" localSheetId="0">#REF!</definedName>
    <definedName name="fesf">#REF!</definedName>
    <definedName name="FF_Impr1" localSheetId="0">#REF!</definedName>
    <definedName name="FF_Impr1">#REF!</definedName>
    <definedName name="FF_Impr2" localSheetId="0">#REF!</definedName>
    <definedName name="FF_Impr2">#REF!</definedName>
    <definedName name="ffdsgfds" localSheetId="0">#REF!</definedName>
    <definedName name="ffdsgfds">#REF!</definedName>
    <definedName name="fff" localSheetId="0">#REF!</definedName>
    <definedName name="fff">#REF!</definedName>
    <definedName name="fgdg" localSheetId="0">#REF!</definedName>
    <definedName name="fgdg">#REF!</definedName>
    <definedName name="Fila1" localSheetId="0">#REF!</definedName>
    <definedName name="Fila1">#REF!</definedName>
    <definedName name="Fila10" localSheetId="0">#REF!</definedName>
    <definedName name="Fila10">#REF!</definedName>
    <definedName name="Fila1000" localSheetId="0">#REF!</definedName>
    <definedName name="Fila1000">#REF!</definedName>
    <definedName name="Fila11" localSheetId="0">#REF!</definedName>
    <definedName name="Fila11">#REF!</definedName>
    <definedName name="Fila12" localSheetId="0">#REF!</definedName>
    <definedName name="Fila12">#REF!</definedName>
    <definedName name="Fila13" localSheetId="0">#REF!</definedName>
    <definedName name="Fila13">#REF!</definedName>
    <definedName name="Fila14" localSheetId="0">#REF!</definedName>
    <definedName name="Fila14">#REF!</definedName>
    <definedName name="Fila15" localSheetId="0">#REF!</definedName>
    <definedName name="Fila15">#REF!</definedName>
    <definedName name="Fila16" localSheetId="0">#REF!</definedName>
    <definedName name="Fila16">#REF!</definedName>
    <definedName name="Fila17" localSheetId="0">#REF!</definedName>
    <definedName name="Fila17">#REF!</definedName>
    <definedName name="Fila18" localSheetId="0">#REF!</definedName>
    <definedName name="Fila18">#REF!</definedName>
    <definedName name="Fila19" localSheetId="0">#REF!</definedName>
    <definedName name="Fila19">#REF!</definedName>
    <definedName name="Fila2" localSheetId="0">#REF!</definedName>
    <definedName name="Fila2">#REF!</definedName>
    <definedName name="Fila20" localSheetId="0">#REF!</definedName>
    <definedName name="Fila20">#REF!</definedName>
    <definedName name="Fila3" localSheetId="0">#REF!</definedName>
    <definedName name="Fila3">#REF!</definedName>
    <definedName name="Fila300" localSheetId="0">#REF!</definedName>
    <definedName name="Fila300">#REF!</definedName>
    <definedName name="Fila301" localSheetId="0">#REF!</definedName>
    <definedName name="Fila301">#REF!</definedName>
    <definedName name="Fila302" localSheetId="0">#REF!</definedName>
    <definedName name="Fila302">#REF!</definedName>
    <definedName name="Fila4" localSheetId="0">#REF!</definedName>
    <definedName name="Fila4">#REF!</definedName>
    <definedName name="Fila6" localSheetId="0">#REF!</definedName>
    <definedName name="Fila6">#REF!</definedName>
    <definedName name="Fila7" localSheetId="0">#REF!</definedName>
    <definedName name="Fila7">#REF!</definedName>
    <definedName name="Fila8" localSheetId="0">#REF!</definedName>
    <definedName name="Fila8">#REF!</definedName>
    <definedName name="Fila9" localSheetId="0">#REF!</definedName>
    <definedName name="Fila9">#REF!</definedName>
    <definedName name="FilaFinal2" localSheetId="0">#REF!</definedName>
    <definedName name="FilaFinal2">#REF!</definedName>
    <definedName name="FilaMedia01" localSheetId="0">#REF!</definedName>
    <definedName name="FilaMedia01">#REF!</definedName>
    <definedName name="FlujoNetoEconomico" localSheetId="0">#REF!</definedName>
    <definedName name="FlujoNetoEconomico">#REF!</definedName>
    <definedName name="FlujoNetoPrivado" localSheetId="0">#REF!</definedName>
    <definedName name="FlujoNetoPrivado">#REF!</definedName>
    <definedName name="Formula1" localSheetId="0">#REF!</definedName>
    <definedName name="Formula1">#REF!</definedName>
    <definedName name="GastosEsqAmpl_Impr1" localSheetId="0">#REF!</definedName>
    <definedName name="GastosEsqAmpl_Impr1">#REF!</definedName>
    <definedName name="GastosEsqAmpl_Impr2" localSheetId="0">#REF!</definedName>
    <definedName name="GastosEsqAmpl_Impr2">#REF!</definedName>
    <definedName name="GastosEsqSimpl_Impr" localSheetId="0">#REF!</definedName>
    <definedName name="GastosEsqSimpl_Impr">#REF!</definedName>
    <definedName name="gdsfgfds" localSheetId="0">#REF!</definedName>
    <definedName name="gdsfgfds">#REF!</definedName>
    <definedName name="gfdgfds" localSheetId="0">#REF!</definedName>
    <definedName name="gfdgfds">#REF!</definedName>
    <definedName name="gfdgsfdg" localSheetId="0">#REF!</definedName>
    <definedName name="gfdgsfdg">#REF!</definedName>
    <definedName name="gfdsgg" localSheetId="0">#REF!</definedName>
    <definedName name="gfdsgg">#REF!</definedName>
    <definedName name="ghgf" localSheetId="0">#REF!</definedName>
    <definedName name="ghgf">#REF!</definedName>
    <definedName name="GILO" localSheetId="0">#REF!</definedName>
    <definedName name="GILO">#REF!</definedName>
    <definedName name="gilo2" localSheetId="0">#REF!</definedName>
    <definedName name="gilo2">#REF!</definedName>
    <definedName name="gjhjg" localSheetId="0">#REF!</definedName>
    <definedName name="gjhjg">#REF!</definedName>
    <definedName name="Graficos_Impr1" localSheetId="0">#REF!</definedName>
    <definedName name="Graficos_Impr1">#REF!</definedName>
    <definedName name="Graficos_Impr2" localSheetId="0">#REF!</definedName>
    <definedName name="Graficos_Impr2">#REF!</definedName>
    <definedName name="hectareas1" localSheetId="0">#REF!</definedName>
    <definedName name="hectareas1">#REF!</definedName>
    <definedName name="hgfjghj" localSheetId="0">#REF!</definedName>
    <definedName name="hgfjghj">#REF!</definedName>
    <definedName name="hojax" localSheetId="0">#REF!</definedName>
    <definedName name="hojax">#REF!</definedName>
    <definedName name="ientre30_60" localSheetId="0">#REF!</definedName>
    <definedName name="ientre30_60">#REF!</definedName>
    <definedName name="ientre60_120" localSheetId="0">#REF!</definedName>
    <definedName name="ientre60_120">#REF!</definedName>
    <definedName name="imas120" localSheetId="0">#REF!</definedName>
    <definedName name="imas120">#REF!</definedName>
    <definedName name="imenos30" localSheetId="0">#REF!</definedName>
    <definedName name="imenos30">#REF!</definedName>
    <definedName name="Impacto" localSheetId="0">#REF!</definedName>
    <definedName name="Impacto">#REF!</definedName>
    <definedName name="IMPREV" localSheetId="0">#REF!</definedName>
    <definedName name="IMPREV">#REF!</definedName>
    <definedName name="IMPREVISTO" localSheetId="0">#REF!</definedName>
    <definedName name="IMPREVISTO">#REF!</definedName>
    <definedName name="Ind4error" localSheetId="0">#REF!</definedName>
    <definedName name="Ind4error">#REF!</definedName>
    <definedName name="Ind8error" localSheetId="0">#REF!</definedName>
    <definedName name="Ind8error">#REF!</definedName>
    <definedName name="IndCE1" localSheetId="0">#REF!</definedName>
    <definedName name="IndCE1">#REF!</definedName>
    <definedName name="IndCE10" localSheetId="0">#REF!</definedName>
    <definedName name="IndCE10">#REF!</definedName>
    <definedName name="IndCE2" localSheetId="0">#REF!</definedName>
    <definedName name="IndCE2">#REF!</definedName>
    <definedName name="IndCE3" localSheetId="0">#REF!</definedName>
    <definedName name="IndCE3">#REF!</definedName>
    <definedName name="IndCE4" localSheetId="0">#REF!</definedName>
    <definedName name="IndCE4">#REF!</definedName>
    <definedName name="IndCE5" localSheetId="0">#REF!</definedName>
    <definedName name="IndCE5">#REF!</definedName>
    <definedName name="IndCE6" localSheetId="0">#REF!</definedName>
    <definedName name="IndCE6">#REF!</definedName>
    <definedName name="IndCE7" localSheetId="0">#REF!</definedName>
    <definedName name="IndCE7">#REF!</definedName>
    <definedName name="IndCE8" localSheetId="0">#REF!</definedName>
    <definedName name="IndCE8">#REF!</definedName>
    <definedName name="IndCE9" localSheetId="0">#REF!</definedName>
    <definedName name="IndCE9">#REF!</definedName>
    <definedName name="Indic_Impr" localSheetId="0">#REF!</definedName>
    <definedName name="Indic_Impr">#REF!</definedName>
    <definedName name="indicador" localSheetId="0">#REF!</definedName>
    <definedName name="indicador">#REF!</definedName>
    <definedName name="Indicador15" localSheetId="0">#REF!</definedName>
    <definedName name="Indicador15">#REF!</definedName>
    <definedName name="INFLACION" localSheetId="0">#REF!</definedName>
    <definedName name="INFLACION">#REF!</definedName>
    <definedName name="inicial" localSheetId="0">#REF!</definedName>
    <definedName name="inicial">#REF!</definedName>
    <definedName name="INTERES" localSheetId="0">#REF!</definedName>
    <definedName name="INTERES">#REF!</definedName>
    <definedName name="interes2" localSheetId="0">#REF!</definedName>
    <definedName name="interes2">#REF!</definedName>
    <definedName name="interes3" localSheetId="0">#REF!</definedName>
    <definedName name="interes3">#REF!</definedName>
    <definedName name="Inver_Impr1" localSheetId="0">#REF!</definedName>
    <definedName name="Inver_Impr1">#REF!</definedName>
    <definedName name="Inver_Impr2" localSheetId="0">#REF!</definedName>
    <definedName name="Inver_Impr2">#REF!</definedName>
    <definedName name="KILMARACUYA" localSheetId="0">#REF!</definedName>
    <definedName name="KILMARACUYA">#REF!</definedName>
    <definedName name="KILPEPINO" localSheetId="0">#REF!</definedName>
    <definedName name="KILPEPINO">#REF!</definedName>
    <definedName name="KILTOTPIÑA" localSheetId="0">#REF!</definedName>
    <definedName name="KILTOTPIÑA">#REF!</definedName>
    <definedName name="LISTA_USUARIOS_BOGOTA" localSheetId="0">#REF!</definedName>
    <definedName name="LISTA_USUARIOS_BOGOTA">#REF!</definedName>
    <definedName name="manodeobra" localSheetId="0">#REF!</definedName>
    <definedName name="manodeobra">#REF!</definedName>
    <definedName name="ManoDeObra1Operacion" localSheetId="0">#REF!</definedName>
    <definedName name="ManoDeObra1Operacion">#REF!</definedName>
    <definedName name="manodeobra2" localSheetId="0">#REF!</definedName>
    <definedName name="manodeobra2">#REF!</definedName>
    <definedName name="ManoDeObra2Operacion" localSheetId="0">#REF!</definedName>
    <definedName name="ManoDeObra2Operacion">#REF!</definedName>
    <definedName name="manodeobra3" localSheetId="0">#REF!</definedName>
    <definedName name="manodeobra3">#REF!</definedName>
    <definedName name="ManoDeObra3Operacion" localSheetId="0">#REF!</definedName>
    <definedName name="ManoDeObra3Operacion">#REF!</definedName>
    <definedName name="ManoDeObra4Operacion" localSheetId="0">#REF!</definedName>
    <definedName name="ManoDeObra4Operacion">#REF!</definedName>
    <definedName name="ManoDeObraProdCP" localSheetId="0">#REF!</definedName>
    <definedName name="ManoDeObraProdCP">#REF!</definedName>
    <definedName name="ManoDeObraProdSP" localSheetId="0">#REF!</definedName>
    <definedName name="ManoDeObraProdSP">#REF!</definedName>
    <definedName name="ManoDeObraProduccion" localSheetId="0">#REF!</definedName>
    <definedName name="ManoDeObraProduccion">#REF!</definedName>
    <definedName name="MaterialesOperacion" localSheetId="0">#REF!</definedName>
    <definedName name="MaterialesOperacion">#REF!</definedName>
    <definedName name="MaterialesProdCP" localSheetId="0">#REF!</definedName>
    <definedName name="MaterialesProdCP">#REF!</definedName>
    <definedName name="MaterialesProdSP" localSheetId="0">#REF!</definedName>
    <definedName name="MaterialesProdSP">#REF!</definedName>
    <definedName name="MaterialesProduccion" localSheetId="0">#REF!</definedName>
    <definedName name="MaterialesProduccion">#REF!</definedName>
    <definedName name="MetrosConstruidos" localSheetId="0">#REF!</definedName>
    <definedName name="MetrosConstruidos">#REF!</definedName>
    <definedName name="MIDAS1" localSheetId="0">#REF!</definedName>
    <definedName name="MIDAS1">#REF!</definedName>
    <definedName name="Moneda" localSheetId="0">#REF!</definedName>
    <definedName name="Moneda">#REF!</definedName>
    <definedName name="NiIdea" localSheetId="0">#REF!</definedName>
    <definedName name="NiIdea">#REF!</definedName>
    <definedName name="NOMBRE" localSheetId="0">#REF!</definedName>
    <definedName name="NOMBRE">#REF!</definedName>
    <definedName name="NumeroDeArboles" localSheetId="0">#REF!</definedName>
    <definedName name="NumeroDeArboles">#REF!</definedName>
    <definedName name="NumeroDeEspecies" localSheetId="0">#REF!</definedName>
    <definedName name="NumeroDeEspecies">#REF!</definedName>
    <definedName name="NumeroDeProductos" localSheetId="0">#REF!</definedName>
    <definedName name="NumeroDeProductos">#REF!</definedName>
    <definedName name="NumeroDeSubproductos" localSheetId="0">#REF!</definedName>
    <definedName name="NumeroDeSubproductos">#REF!</definedName>
    <definedName name="otros2" localSheetId="0">#REF!</definedName>
    <definedName name="otros2">#REF!</definedName>
    <definedName name="otros3" localSheetId="0">#REF!</definedName>
    <definedName name="otros3">#REF!</definedName>
    <definedName name="OtrosIndicadores" localSheetId="0">#REF!</definedName>
    <definedName name="OtrosIndicadores">#REF!</definedName>
    <definedName name="pe" localSheetId="0">#REF!</definedName>
    <definedName name="pe">#REF!</definedName>
    <definedName name="PEDRO" localSheetId="0">#REF!</definedName>
    <definedName name="PEDRO">#REF!</definedName>
    <definedName name="PRESTAMO" localSheetId="0">#REF!</definedName>
    <definedName name="PRESTAMO">#REF!</definedName>
    <definedName name="PrimerProducto" localSheetId="0">#REF!</definedName>
    <definedName name="PrimerProducto">#REF!</definedName>
    <definedName name="privada1" localSheetId="0">#REF!</definedName>
    <definedName name="privada1">#REF!</definedName>
    <definedName name="privada2" localSheetId="0">#REF!</definedName>
    <definedName name="privada2">#REF!</definedName>
    <definedName name="privada3" localSheetId="0">#REF!</definedName>
    <definedName name="privada3">#REF!</definedName>
    <definedName name="ProduccionAgroforestal" localSheetId="0">#REF!</definedName>
    <definedName name="ProduccionAgroforestal">#REF!</definedName>
    <definedName name="ProduccionAgropecuaria" localSheetId="0">#REF!</definedName>
    <definedName name="ProduccionAgropecuaria">#REF!</definedName>
    <definedName name="ProduccionPecuaria" localSheetId="0">#REF!</definedName>
    <definedName name="ProduccionPecuaria">#REF!</definedName>
    <definedName name="ProduccionSubProductos" localSheetId="0">#REF!</definedName>
    <definedName name="ProduccionSubProductos">#REF!</definedName>
    <definedName name="producto" localSheetId="0">#REF!</definedName>
    <definedName name="producto">#REF!</definedName>
    <definedName name="producto2" localSheetId="0">#REF!</definedName>
    <definedName name="producto2">#REF!</definedName>
    <definedName name="producto3" localSheetId="0">#REF!</definedName>
    <definedName name="producto3">#REF!</definedName>
    <definedName name="ProductoArtFinal" localSheetId="0">#REF!</definedName>
    <definedName name="ProductoArtFinal">#REF!</definedName>
    <definedName name="ProductoFinal" localSheetId="0">#REF!</definedName>
    <definedName name="ProductoFinal">#REF!</definedName>
    <definedName name="ProductoInicial" localSheetId="0">#REF!</definedName>
    <definedName name="ProductoInicial">#REF!</definedName>
    <definedName name="Productox" localSheetId="0">#REF!</definedName>
    <definedName name="Productox">#REF!</definedName>
    <definedName name="PYG_Impr" localSheetId="0">#REF!</definedName>
    <definedName name="PYG_Impr">#REF!</definedName>
    <definedName name="qr" localSheetId="0">#REF!</definedName>
    <definedName name="qr">#REF!</definedName>
    <definedName name="RANGOS" localSheetId="0">#REF!</definedName>
    <definedName name="RANGOS">#REF!</definedName>
    <definedName name="RANGOS2" localSheetId="0">#REF!</definedName>
    <definedName name="RANGOS2">#REF!</definedName>
    <definedName name="RCA" localSheetId="0">#REF!</definedName>
    <definedName name="RCA">#REF!</definedName>
    <definedName name="RECOLECCION" localSheetId="0">#REF!</definedName>
    <definedName name="RECOLECCION">#REF!</definedName>
    <definedName name="rewr" localSheetId="0">#REF!</definedName>
    <definedName name="rewr">#REF!</definedName>
    <definedName name="RINFERIOR" localSheetId="0">#REF!</definedName>
    <definedName name="RINFERIOR">#REF!</definedName>
    <definedName name="RPA" localSheetId="0">#REF!</definedName>
    <definedName name="RPA">#REF!</definedName>
    <definedName name="rpcAIU" localSheetId="0">#REF!</definedName>
    <definedName name="rpcAIU">#REF!</definedName>
    <definedName name="RPCDivisa2" localSheetId="0">#REF!</definedName>
    <definedName name="RPCDivisa2">#REF!</definedName>
    <definedName name="RPCDivisa3" localSheetId="0">#REF!</definedName>
    <definedName name="RPCDivisa3">#REF!</definedName>
    <definedName name="rpcinsumos" localSheetId="0">#REF!</definedName>
    <definedName name="rpcinsumos">#REF!</definedName>
    <definedName name="rpcinsumosntci" localSheetId="0">#REF!</definedName>
    <definedName name="rpcinsumosntci">#REF!</definedName>
    <definedName name="RPCManodeobra2" localSheetId="0">#REF!</definedName>
    <definedName name="RPCManodeobra2">#REF!</definedName>
    <definedName name="RPCManodeobra3" localSheetId="0">#REF!</definedName>
    <definedName name="RPCManodeobra3">#REF!</definedName>
    <definedName name="rpcnocalrural" localSheetId="0">#REF!</definedName>
    <definedName name="rpcnocalrural">#REF!</definedName>
    <definedName name="rpcnotransables" localSheetId="0">#REF!</definedName>
    <definedName name="rpcnotransables">#REF!</definedName>
    <definedName name="rpcsemicalificada" localSheetId="0">#REF!</definedName>
    <definedName name="rpcsemicalificada">#REF!</definedName>
    <definedName name="rpcterrenos" localSheetId="0">#REF!</definedName>
    <definedName name="rpcterrenos">#REF!</definedName>
    <definedName name="rpctransporte" localSheetId="0">#REF!</definedName>
    <definedName name="rpctransporte">#REF!</definedName>
    <definedName name="RPP" localSheetId="0">#REF!</definedName>
    <definedName name="RPP">#REF!</definedName>
    <definedName name="rrerew" localSheetId="0">#REF!</definedName>
    <definedName name="rrerew">#REF!</definedName>
    <definedName name="RSA" localSheetId="0">#REF!</definedName>
    <definedName name="RSA">#REF!</definedName>
    <definedName name="RSUPERIOR" localSheetId="0">#REF!</definedName>
    <definedName name="RSUPERIOR">#REF!</definedName>
    <definedName name="RTA" localSheetId="0">#REF!</definedName>
    <definedName name="RTA">#REF!</definedName>
    <definedName name="sel10a" localSheetId="0">#REF!</definedName>
    <definedName name="sel10a">#REF!</definedName>
    <definedName name="sel11a" localSheetId="0">#REF!</definedName>
    <definedName name="sel11a">#REF!</definedName>
    <definedName name="sel12a" localSheetId="0">#REF!</definedName>
    <definedName name="sel12a">#REF!</definedName>
    <definedName name="sel21a" localSheetId="0">#REF!</definedName>
    <definedName name="sel21a">#REF!</definedName>
    <definedName name="sel3a" localSheetId="0">#REF!</definedName>
    <definedName name="sel3a">#REF!</definedName>
    <definedName name="sel4a" localSheetId="0">#REF!</definedName>
    <definedName name="sel4a">#REF!</definedName>
    <definedName name="sel9a" localSheetId="0">#REF!</definedName>
    <definedName name="sel9a">#REF!</definedName>
    <definedName name="selcomponente" localSheetId="0">#REF!</definedName>
    <definedName name="selcomponente">#REF!</definedName>
    <definedName name="seldestino" localSheetId="0">#REF!</definedName>
    <definedName name="seldestino">#REF!</definedName>
    <definedName name="selec1" localSheetId="0">#REF!</definedName>
    <definedName name="selec1">#REF!</definedName>
    <definedName name="selección2" localSheetId="0">#REF!</definedName>
    <definedName name="selección2">#REF!</definedName>
    <definedName name="selección3" localSheetId="0">#REF!</definedName>
    <definedName name="selección3">#REF!</definedName>
    <definedName name="selespeciecon" localSheetId="0">#REF!</definedName>
    <definedName name="selespeciecon">#REF!</definedName>
    <definedName name="selespeciesin" localSheetId="0">#REF!</definedName>
    <definedName name="selespeciesin">#REF!</definedName>
    <definedName name="selfuente" localSheetId="0">#REF!</definedName>
    <definedName name="selfuente">#REF!</definedName>
    <definedName name="selingresos" localSheetId="0">#REF!</definedName>
    <definedName name="selingresos">#REF!</definedName>
    <definedName name="selproductoartcon" localSheetId="0">#REF!</definedName>
    <definedName name="selproductoartcon">#REF!</definedName>
    <definedName name="selproductoartsin" localSheetId="0">#REF!</definedName>
    <definedName name="selproductoartsin">#REF!</definedName>
    <definedName name="selproductocon" localSheetId="0">#REF!</definedName>
    <definedName name="selproductocon">#REF!</definedName>
    <definedName name="selproductosin" localSheetId="0">#REF!</definedName>
    <definedName name="selproductosin">#REF!</definedName>
    <definedName name="selsubproductocon" localSheetId="0">#REF!</definedName>
    <definedName name="selsubproductocon">#REF!</definedName>
    <definedName name="selsubproductosin" localSheetId="0">#REF!</definedName>
    <definedName name="selsubproductosin">#REF!</definedName>
    <definedName name="sely" localSheetId="0">#REF!</definedName>
    <definedName name="sely">#REF!</definedName>
    <definedName name="ServiciosMes" localSheetId="0">#REF!</definedName>
    <definedName name="ServiciosMes">#REF!</definedName>
    <definedName name="sgfd" localSheetId="0">#REF!</definedName>
    <definedName name="sgfd">#REF!</definedName>
    <definedName name="Siem_A1" localSheetId="0">#REF!</definedName>
    <definedName name="Siem_A1">#REF!</definedName>
    <definedName name="Siem_A2" localSheetId="0">#REF!</definedName>
    <definedName name="Siem_A2">#REF!</definedName>
    <definedName name="Siem_A3" localSheetId="0">#REF!</definedName>
    <definedName name="Siem_A3">#REF!</definedName>
    <definedName name="Siem_A4" localSheetId="0">#REF!</definedName>
    <definedName name="Siem_A4">#REF!</definedName>
    <definedName name="Siem_A5" localSheetId="0">#REF!</definedName>
    <definedName name="Siem_A5">#REF!</definedName>
    <definedName name="SISTEMATIZA" localSheetId="0">#REF!</definedName>
    <definedName name="SISTEMATIZA">#REF!</definedName>
    <definedName name="Socioeconómica1" localSheetId="0">#REF!</definedName>
    <definedName name="Socioeconómica1">#REF!</definedName>
    <definedName name="Socioeconómica2" localSheetId="0">#REF!</definedName>
    <definedName name="Socioeconómica2">#REF!</definedName>
    <definedName name="Socioeconomica3" localSheetId="0">#REF!</definedName>
    <definedName name="Socioeconomica3">#REF!</definedName>
    <definedName name="Socioeconómica3" localSheetId="0">#REF!</definedName>
    <definedName name="Socioeconómica3">#REF!</definedName>
    <definedName name="Sost1" localSheetId="0">#REF!</definedName>
    <definedName name="Sost1">#REF!</definedName>
    <definedName name="Sost2" localSheetId="0">#REF!</definedName>
    <definedName name="Sost2">#REF!</definedName>
    <definedName name="Sost3" localSheetId="0">#REF!</definedName>
    <definedName name="Sost3">#REF!</definedName>
    <definedName name="Sost4" localSheetId="0">#REF!</definedName>
    <definedName name="Sost4">#REF!</definedName>
    <definedName name="SubproductoFinal" localSheetId="0">#REF!</definedName>
    <definedName name="SubproductoFinal">#REF!</definedName>
    <definedName name="SUPERIOR" localSheetId="0">#REF!</definedName>
    <definedName name="SUPERIOR">#REF!</definedName>
    <definedName name="Supuestos_Impr1" localSheetId="0">#REF!</definedName>
    <definedName name="Supuestos_Impr1">#REF!</definedName>
    <definedName name="Supuestos_Impr2" localSheetId="0">#REF!</definedName>
    <definedName name="Supuestos_Impr2">#REF!</definedName>
    <definedName name="Supuestos_Impr3" localSheetId="0">#REF!</definedName>
    <definedName name="Supuestos_Impr3">#REF!</definedName>
    <definedName name="t" localSheetId="0">#REF!</definedName>
    <definedName name="t">#REF!</definedName>
    <definedName name="TABLA_RETEFUENTE" localSheetId="0">#REF!</definedName>
    <definedName name="TABLA_RETEFUENTE">#REF!</definedName>
    <definedName name="Tasax" localSheetId="0">#REF!</definedName>
    <definedName name="Tasax">#REF!</definedName>
    <definedName name="TC" localSheetId="0">#REF!</definedName>
    <definedName name="TC">#REF!</definedName>
    <definedName name="tdsinfin" localSheetId="0">#REF!</definedName>
    <definedName name="tdsinfin">#REF!</definedName>
    <definedName name="Tesoreria_Impr2" localSheetId="0">#REF!</definedName>
    <definedName name="Tesoreria_Impr2">#REF!</definedName>
    <definedName name="Tesoreria_Impr3" localSheetId="0">#REF!</definedName>
    <definedName name="Tesoreria_Impr3">#REF!</definedName>
    <definedName name="TFAGUA" localSheetId="0">#REF!</definedName>
    <definedName name="TFAGUA">#REF!</definedName>
    <definedName name="Tipo" localSheetId="0">#REF!</definedName>
    <definedName name="Tipo">#REF!</definedName>
    <definedName name="Titulo02" localSheetId="0">#REF!</definedName>
    <definedName name="Titulo02">#REF!</definedName>
    <definedName name="TODO" localSheetId="0">#REF!</definedName>
    <definedName name="TODO">#REF!</definedName>
    <definedName name="Total1" localSheetId="0">#REF!</definedName>
    <definedName name="Total1">#REF!</definedName>
    <definedName name="Total1a" localSheetId="0">#REF!</definedName>
    <definedName name="Total1a">#REF!</definedName>
    <definedName name="Total1ap" localSheetId="0">#REF!</definedName>
    <definedName name="Total1ap">#REF!</definedName>
    <definedName name="Total2" localSheetId="0">#REF!</definedName>
    <definedName name="Total2">#REF!</definedName>
    <definedName name="Total2a" localSheetId="0">#REF!</definedName>
    <definedName name="Total2a">#REF!</definedName>
    <definedName name="Total2ap" localSheetId="0">#REF!</definedName>
    <definedName name="Total2ap">#REF!</definedName>
    <definedName name="Total3" localSheetId="0">#REF!</definedName>
    <definedName name="Total3">#REF!</definedName>
    <definedName name="Total3a" localSheetId="0">#REF!</definedName>
    <definedName name="Total3a">#REF!</definedName>
    <definedName name="Total3ap" localSheetId="0">#REF!</definedName>
    <definedName name="Total3ap">#REF!</definedName>
    <definedName name="TotalCostos" localSheetId="0">#REF!</definedName>
    <definedName name="TotalCostos">#REF!</definedName>
    <definedName name="TotalCostosEconomicos" localSheetId="0">#REF!</definedName>
    <definedName name="TotalCostosEconomicos">#REF!</definedName>
    <definedName name="TotalCostosIncrementales" localSheetId="0">#REF!</definedName>
    <definedName name="TotalCostosIncrementales">#REF!</definedName>
    <definedName name="TotalCostosPrivados" localSheetId="0">#REF!</definedName>
    <definedName name="TotalCostosPrivados">#REF!</definedName>
    <definedName name="TotalIngresosEconomicos" localSheetId="0">#REF!</definedName>
    <definedName name="TotalIngresosEconomicos">#REF!</definedName>
    <definedName name="TotalPreciosCuenta1" localSheetId="0">#REF!</definedName>
    <definedName name="TotalPreciosCuenta1">#REF!</definedName>
    <definedName name="TotalPreciosCuenta2" localSheetId="0">#REF!</definedName>
    <definedName name="TotalPreciosCuenta2">#REF!</definedName>
    <definedName name="TotalPreciosCuenta3" localSheetId="0">#REF!</definedName>
    <definedName name="TotalPreciosCuenta3">#REF!</definedName>
    <definedName name="TotalProduccion" localSheetId="0">#REF!</definedName>
    <definedName name="TotalProduccion">#REF!</definedName>
    <definedName name="TOTTOMATE" localSheetId="0">#REF!</definedName>
    <definedName name="TOTTOMATE">#REF!</definedName>
    <definedName name="TRANSPORTE" localSheetId="0">#REF!</definedName>
    <definedName name="TRANSPORTE">#REF!</definedName>
    <definedName name="TRM" localSheetId="0">#REF!</definedName>
    <definedName name="TRM">#REF!</definedName>
    <definedName name="TVAGUA" localSheetId="0">#REF!</definedName>
    <definedName name="TVAGUA">#REF!</definedName>
    <definedName name="ty" localSheetId="0">#REF!</definedName>
    <definedName name="ty">#REF!</definedName>
    <definedName name="UltimaEspecie" localSheetId="0">#REF!</definedName>
    <definedName name="UltimaEspecie">#REF!</definedName>
    <definedName name="UltimaEspecieCon" localSheetId="0">#REF!</definedName>
    <definedName name="UltimaEspecieCon">#REF!</definedName>
    <definedName name="UltimaEspecieSin" localSheetId="0">#REF!</definedName>
    <definedName name="UltimaEspecieSin">#REF!</definedName>
    <definedName name="UltimoProducto" localSheetId="0">#REF!</definedName>
    <definedName name="UltimoProducto">#REF!</definedName>
    <definedName name="UltimoProductoArt" localSheetId="0">#REF!</definedName>
    <definedName name="UltimoProductoArt">#REF!</definedName>
    <definedName name="UltimoProductoArtCon" localSheetId="0">#REF!</definedName>
    <definedName name="UltimoProductoArtCon">#REF!</definedName>
    <definedName name="UltimoProductoArtPri" localSheetId="0">#REF!</definedName>
    <definedName name="UltimoProductoArtPri">#REF!</definedName>
    <definedName name="UltimoProductoArtSE" localSheetId="0">#REF!</definedName>
    <definedName name="UltimoProductoArtSE">#REF!</definedName>
    <definedName name="UltimoProductoArtSin" localSheetId="0">#REF!</definedName>
    <definedName name="UltimoProductoArtSin">#REF!</definedName>
    <definedName name="UltimoProductoCon" localSheetId="0">#REF!</definedName>
    <definedName name="UltimoProductoCon">#REF!</definedName>
    <definedName name="UltimoProductoSin" localSheetId="0">#REF!</definedName>
    <definedName name="UltimoProductoSin">#REF!</definedName>
    <definedName name="UltimoSubproducto" localSheetId="0">#REF!</definedName>
    <definedName name="UltimoSubproducto">#REF!</definedName>
    <definedName name="UltimoSubproductoCon" localSheetId="0">#REF!</definedName>
    <definedName name="UltimoSubproductoCon">#REF!</definedName>
    <definedName name="UltimoSubproductoPri" localSheetId="0">#REF!</definedName>
    <definedName name="UltimoSubproductoPri">#REF!</definedName>
    <definedName name="UltimoSubproductoSE" localSheetId="0">#REF!</definedName>
    <definedName name="UltimoSubproductoSE">#REF!</definedName>
    <definedName name="UltimoSubproductoSin" localSheetId="0">#REF!</definedName>
    <definedName name="UltimoSubproductoSin">#REF!</definedName>
    <definedName name="variacionespecie" localSheetId="0">#REF!</definedName>
    <definedName name="variacionespecie">#REF!</definedName>
    <definedName name="variacioninteres" localSheetId="0">#REF!</definedName>
    <definedName name="variacioninteres">#REF!</definedName>
    <definedName name="variacioninteres2" localSheetId="0">#REF!</definedName>
    <definedName name="variacioninteres2">#REF!</definedName>
    <definedName name="variacioninteres3" localSheetId="0">#REF!</definedName>
    <definedName name="variacioninteres3">#REF!</definedName>
    <definedName name="variacionmonto2" localSheetId="0">#REF!</definedName>
    <definedName name="variacionmonto2">#REF!</definedName>
    <definedName name="variacionmonto3" localSheetId="0">#REF!</definedName>
    <definedName name="variacionmonto3">#REF!</definedName>
    <definedName name="variacionpoblacion2" localSheetId="0">#REF!</definedName>
    <definedName name="variacionpoblacion2">#REF!</definedName>
    <definedName name="variacionpoblacion3" localSheetId="0">#REF!</definedName>
    <definedName name="variacionpoblacion3">#REF!</definedName>
    <definedName name="variacionproducto11" localSheetId="0">#REF!</definedName>
    <definedName name="variacionproducto11">#REF!</definedName>
    <definedName name="variacionproducto2" localSheetId="0">#REF!</definedName>
    <definedName name="variacionproducto2">#REF!</definedName>
    <definedName name="variacionproducto21" localSheetId="0">#REF!</definedName>
    <definedName name="variacionproducto21">#REF!</definedName>
    <definedName name="variacionproducto3" localSheetId="0">#REF!</definedName>
    <definedName name="variacionproducto3">#REF!</definedName>
    <definedName name="variacionproducto31" localSheetId="0">#REF!</definedName>
    <definedName name="variacionproducto31">#REF!</definedName>
    <definedName name="variacionproducto41" localSheetId="0">#REF!</definedName>
    <definedName name="variacionproducto41">#REF!</definedName>
    <definedName name="variacionproducto51" localSheetId="0">#REF!</definedName>
    <definedName name="variacionproducto51">#REF!</definedName>
    <definedName name="VENTAKILO" localSheetId="0">#REF!</definedName>
    <definedName name="VENTAKILO">#REF!</definedName>
    <definedName name="Ventas_Impr" localSheetId="0">#REF!</definedName>
    <definedName name="Ventas_Impr">#REF!</definedName>
    <definedName name="vpcp2" localSheetId="0">#REF!</definedName>
    <definedName name="vpcp2">#REF!</definedName>
    <definedName name="vpcp3" localSheetId="0">#REF!</definedName>
    <definedName name="vpcp3">#REF!</definedName>
    <definedName name="vpcs2" localSheetId="0">#REF!</definedName>
    <definedName name="vpcs2">#REF!</definedName>
    <definedName name="vpcs3" localSheetId="0">#REF!</definedName>
    <definedName name="vpcs3">#REF!</definedName>
    <definedName name="vpcsx" localSheetId="0">#REF!</definedName>
    <definedName name="vpcsx">#REF!</definedName>
    <definedName name="x" localSheetId="0">#REF!</definedName>
    <definedName name="x">#REF!</definedName>
    <definedName name="y" localSheetId="0">#REF!</definedName>
    <definedName name="y">#REF!</definedName>
  </definedNames>
  <calcPr calcId="191029"/>
</workbook>
</file>

<file path=xl/calcChain.xml><?xml version="1.0" encoding="utf-8"?>
<calcChain xmlns="http://schemas.openxmlformats.org/spreadsheetml/2006/main">
  <c r="F34" i="1" l="1"/>
  <c r="H34" i="1"/>
  <c r="D33" i="1"/>
  <c r="F33" i="1" s="1"/>
  <c r="H33" i="1" s="1"/>
  <c r="D31" i="1"/>
  <c r="F31" i="1" s="1"/>
  <c r="H31" i="1" s="1"/>
  <c r="D29" i="1"/>
  <c r="F29" i="1" s="1"/>
  <c r="H29" i="1" s="1"/>
  <c r="D28" i="1"/>
  <c r="F28" i="1" s="1"/>
  <c r="H28" i="1" s="1"/>
  <c r="D26" i="1"/>
  <c r="F26" i="1" s="1"/>
  <c r="H26" i="1" s="1"/>
  <c r="F32" i="1"/>
  <c r="H32" i="1" s="1"/>
  <c r="F30" i="1"/>
  <c r="H30" i="1" s="1"/>
  <c r="F27" i="1"/>
  <c r="H27" i="1" s="1"/>
  <c r="G25" i="1"/>
  <c r="F25" i="1"/>
  <c r="H9" i="1" l="1"/>
  <c r="H19" i="1" s="1"/>
  <c r="F9" i="1"/>
  <c r="G39" i="1" l="1"/>
  <c r="G40" i="1"/>
  <c r="G38" i="1"/>
  <c r="F39" i="1"/>
  <c r="F40" i="1"/>
  <c r="F38" i="1"/>
  <c r="G22" i="1"/>
  <c r="G23" i="1"/>
  <c r="G24" i="1"/>
  <c r="G21" i="1"/>
  <c r="F22" i="1"/>
  <c r="F23" i="1"/>
  <c r="F24" i="1"/>
  <c r="F21" i="1"/>
  <c r="D17" i="1"/>
  <c r="G10" i="1"/>
  <c r="F35" i="1" l="1"/>
  <c r="G35" i="1" s="1"/>
  <c r="H35" i="1" s="1"/>
  <c r="H36" i="1" s="1"/>
  <c r="H43" i="1" s="1"/>
  <c r="F18" i="1"/>
  <c r="G18" i="1" s="1"/>
  <c r="F17" i="1"/>
  <c r="G17" i="1" s="1"/>
  <c r="F16" i="1"/>
  <c r="G16" i="1" s="1"/>
  <c r="F15" i="1"/>
  <c r="G15" i="1" s="1"/>
  <c r="F14" i="1"/>
  <c r="G14" i="1" s="1"/>
  <c r="F13" i="1"/>
  <c r="G13" i="1" s="1"/>
  <c r="F12" i="1"/>
  <c r="G12" i="1" s="1"/>
  <c r="F11" i="1"/>
  <c r="G11" i="1" s="1"/>
  <c r="F10" i="1"/>
  <c r="G36" i="1" l="1"/>
  <c r="F19" i="1"/>
  <c r="F41" i="1"/>
  <c r="G19" i="1"/>
  <c r="G41" i="1"/>
  <c r="F36" i="1" l="1"/>
  <c r="G43" i="1"/>
  <c r="F43" i="1" l="1"/>
  <c r="G48" i="1"/>
  <c r="G46" i="1" l="1"/>
</calcChain>
</file>

<file path=xl/sharedStrings.xml><?xml version="1.0" encoding="utf-8"?>
<sst xmlns="http://schemas.openxmlformats.org/spreadsheetml/2006/main" count="104" uniqueCount="74">
  <si>
    <t>PRESUPUESTO DEL PROYECTO</t>
  </si>
  <si>
    <t>AGENCIA DE RENOVACION DEL TERRITORIO - ART</t>
  </si>
  <si>
    <t>NOMBRE DEL PROYECTO</t>
  </si>
  <si>
    <t>DESCRIPCION DE LA ACTIVIDAD</t>
  </si>
  <si>
    <t>UNIDADES</t>
  </si>
  <si>
    <t>CANTIDAD</t>
  </si>
  <si>
    <t>COSTO UNITARIO
COP$</t>
  </si>
  <si>
    <t>VALOR TOTAL
COP$</t>
  </si>
  <si>
    <t>FUENTE ART</t>
  </si>
  <si>
    <t>APORTE PARTICIPANTES</t>
  </si>
  <si>
    <t>a</t>
  </si>
  <si>
    <t>b</t>
  </si>
  <si>
    <t>Unidad</t>
  </si>
  <si>
    <t>c</t>
  </si>
  <si>
    <t>d</t>
  </si>
  <si>
    <t>e</t>
  </si>
  <si>
    <t>f</t>
  </si>
  <si>
    <t>g</t>
  </si>
  <si>
    <t>h</t>
  </si>
  <si>
    <t>i</t>
  </si>
  <si>
    <t>SUBTOTAL COMPONENTE 1</t>
  </si>
  <si>
    <t>Mes Profesional</t>
  </si>
  <si>
    <t xml:space="preserve">c </t>
  </si>
  <si>
    <t>Mes Técnico</t>
  </si>
  <si>
    <t>2.7</t>
  </si>
  <si>
    <t>SUBTOTAL COMPONENTE. 2</t>
  </si>
  <si>
    <t>SUBTOTAL COMPONENTE 3</t>
  </si>
  <si>
    <t>TOTAL PRESUPUESTO INVERSIÓN DIRECTA</t>
  </si>
  <si>
    <t>%</t>
  </si>
  <si>
    <t xml:space="preserve"> </t>
  </si>
  <si>
    <t>Mejoramiento productivo y ambiental, de los procesos poscosecha, en los sistemas productivos de café en La Jagua de Ibirico - Cesar</t>
  </si>
  <si>
    <t>COMPONENTE 1. Mejorar las labores de poscosecha y beneficio que se llevan a cabo en las unidades productivas, como mecanismo de aumento en la rentabilidad.</t>
  </si>
  <si>
    <t>Actividad 1.1. Acompañamiento técnico - visitas a fincas.
Actividad 1.2. Activos productivos.</t>
  </si>
  <si>
    <t>Profesional Agrícola (Con transporte)</t>
  </si>
  <si>
    <t>Técnico (Con transporte)</t>
  </si>
  <si>
    <t>Modulo despulpador: 3 1/2  chorros,  incluye zaranda 700 kg/hora  - gasolina</t>
  </si>
  <si>
    <t>Tanque de fermentación: Tina doble 700 lts (350 x 2)</t>
  </si>
  <si>
    <t>Marquesina solar Hibrida pata plástica:10m x 2m   capacidad 30@</t>
  </si>
  <si>
    <t>Kit poscosecha:Sistema Gravimet,  rastrillo 8 dientes paleta lava café, Fermaestro</t>
  </si>
  <si>
    <t>Kilos</t>
  </si>
  <si>
    <t>Pie cría Lombrices: Roja Californiana 10 kilos por productor</t>
  </si>
  <si>
    <t>Sistema tratamiento de aguas mieles:Sistema modular de tratamiento de aguas SMTA</t>
  </si>
  <si>
    <t>COMPONENTE 2.  Optimizar procesos de producción con la implementación de prácticas agrícolas adecuadas (Buenas Prácticas Agrícolas) en las unidades productivas de los productores vinculados.</t>
  </si>
  <si>
    <t>4 talleres - implementación, énfasis en poscosecha / calidad</t>
  </si>
  <si>
    <t>Taller - Socialización / planeación ejecución</t>
  </si>
  <si>
    <t>Extintor Multipropósito 20lb</t>
  </si>
  <si>
    <t>Botiquín primeros auxilios Kit básico: jeringa de 5cc, tapaboca N95, algodón, isodine, pass caliente, un sobre de acetaminofén de 500mg, gasa esterilizada, guantes de latex No.8, alcohol de 120cc, curas adhesivas, suero fisológico 500ml, preservativo, toalla higiénica, jeringa de insulina 1ml, estaradrapo, tijeras pequeñas</t>
  </si>
  <si>
    <t>Elementos básicos de protección personal: Gafas ANSI - guantes nitrilo - Overol antifluidos - botas de caucho pantaneras</t>
  </si>
  <si>
    <t>COMPONENTE 3. Implementar de prácticas agrícolas adecuadas (Buenas Prácticas Agrícolas) en las unidades productivas de los productores vinculados</t>
  </si>
  <si>
    <t>Profesional Socio - empresarial (Con transporte)</t>
  </si>
  <si>
    <t>Talleres fortalecimiento socio empresarial</t>
  </si>
  <si>
    <t>Gira a experiencias exitosas</t>
  </si>
  <si>
    <t>j</t>
  </si>
  <si>
    <t>Mano de obra</t>
  </si>
  <si>
    <t>Jornal</t>
  </si>
  <si>
    <t>k</t>
  </si>
  <si>
    <t>l</t>
  </si>
  <si>
    <t>ll</t>
  </si>
  <si>
    <t>Abono orgánico</t>
  </si>
  <si>
    <t>Herbicida</t>
  </si>
  <si>
    <t>Fungicidas (Roya)</t>
  </si>
  <si>
    <t>Fertilizante</t>
  </si>
  <si>
    <t>Beauveria bassiana (control de broca)</t>
  </si>
  <si>
    <t>Insecticidas</t>
  </si>
  <si>
    <t>Urea</t>
  </si>
  <si>
    <t>Gasolina</t>
  </si>
  <si>
    <t>Bulto</t>
  </si>
  <si>
    <t>L</t>
  </si>
  <si>
    <t>Kg</t>
  </si>
  <si>
    <t>Galón</t>
  </si>
  <si>
    <t>m</t>
  </si>
  <si>
    <t>Gastos operación logística</t>
  </si>
  <si>
    <t>GLB</t>
  </si>
  <si>
    <t>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</si>
</sst>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_-;\-* #,##0_-;_-* &quot;-&quot;??_-;_-@"/>
    <numFmt numFmtId="165" formatCode="_-&quot;$&quot;* #,##0_-;\-&quot;$&quot;* #,##0_-;_-&quot;$&quot;* &quot;-&quot;??_-;_-@"/>
    <numFmt numFmtId="166" formatCode="_-&quot;$&quot;* #,##0.0_-;\-&quot;$&quot;* #,##0.0_-;_-&quot;$&quot;* &quot;-&quot;??_-;_-@"/>
    <numFmt numFmtId="167" formatCode="_-&quot;$&quot;* #,##0.00_-;\-&quot;$&quot;* #,##0.00_-;_-&quot;$&quot;* &quot;-&quot;??_-;_-@"/>
  </numFmts>
  <fonts count="6" x14ac:knownFonts="1">
    <font>
      <sz val="11"/>
      <color rgb="FF000000"/>
      <name val="Calibri"/>
    </font>
    <font>
      <sz val="9"/>
      <color rgb="FF000000"/>
      <name val="Arial Narrow"/>
      <family val="2"/>
    </font>
    <font>
      <sz val="10"/>
      <name val="Arial"/>
      <family val="2"/>
    </font>
    <font>
      <b/>
      <sz val="10"/>
      <name val="Arial"/>
      <family val="2"/>
    </font>
    <font>
      <sz val="10"/>
      <color rgb="FF000000"/>
      <name val="Arial Narrow"/>
      <family val="2"/>
    </font>
    <font>
      <sz val="10"/>
      <color rgb="FF000000"/>
      <name val="Arial"/>
      <family val="2"/>
    </font>
  </fonts>
  <fills count="8">
    <fill>
      <patternFill patternType="none"/>
    </fill>
    <fill>
      <patternFill patternType="gray125"/>
    </fill>
    <fill>
      <patternFill patternType="solid">
        <fgColor rgb="FFFFFFFF"/>
        <bgColor rgb="FFFFFFFF"/>
      </patternFill>
    </fill>
    <fill>
      <patternFill patternType="solid">
        <fgColor rgb="FF0070C0"/>
        <bgColor rgb="FF0070C0"/>
      </patternFill>
    </fill>
    <fill>
      <patternFill patternType="solid">
        <fgColor rgb="FFF2F2F2"/>
        <bgColor rgb="FFF2F2F2"/>
      </patternFill>
    </fill>
    <fill>
      <patternFill patternType="solid">
        <fgColor rgb="FFB4C6E7"/>
        <bgColor rgb="FFB4C6E7"/>
      </patternFill>
    </fill>
    <fill>
      <patternFill patternType="solid">
        <fgColor rgb="FFD9E2F3"/>
        <bgColor rgb="FFD9E2F3"/>
      </patternFill>
    </fill>
    <fill>
      <patternFill patternType="solid">
        <fgColor rgb="FFFFFFFF"/>
        <bgColor indexed="64"/>
      </patternFill>
    </fill>
  </fills>
  <borders count="45">
    <border>
      <left/>
      <right/>
      <top/>
      <bottom/>
      <diagonal/>
    </border>
    <border>
      <left style="medium">
        <color rgb="FF000000"/>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medium">
        <color rgb="FF000000"/>
      </top>
      <bottom/>
      <diagonal/>
    </border>
    <border>
      <left/>
      <right/>
      <top/>
      <bottom/>
      <diagonal/>
    </border>
    <border>
      <left style="medium">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bottom style="thin">
        <color rgb="FF000000"/>
      </bottom>
      <diagonal/>
    </border>
    <border>
      <left style="medium">
        <color rgb="FF000000"/>
      </left>
      <right/>
      <top/>
      <bottom/>
      <diagonal/>
    </border>
    <border>
      <left/>
      <right style="medium">
        <color rgb="FF000000"/>
      </right>
      <top/>
      <bottom/>
      <diagonal/>
    </border>
    <border>
      <left style="medium">
        <color rgb="FF000000"/>
      </left>
      <right/>
      <top/>
      <bottom style="thin">
        <color rgb="FF000000"/>
      </bottom>
      <diagonal/>
    </border>
    <border>
      <left/>
      <right/>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top style="thin">
        <color rgb="FF000000"/>
      </top>
      <bottom style="thin">
        <color rgb="FF000000"/>
      </bottom>
      <diagonal/>
    </border>
    <border>
      <left style="medium">
        <color rgb="FF000000"/>
      </left>
      <right/>
      <top/>
      <bottom/>
      <diagonal/>
    </border>
    <border>
      <left/>
      <right/>
      <top/>
      <bottom/>
      <diagonal/>
    </border>
    <border>
      <left style="medium">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right style="medium">
        <color rgb="FF000000"/>
      </right>
      <top/>
      <bottom/>
      <diagonal/>
    </border>
    <border>
      <left style="medium">
        <color rgb="FF000000"/>
      </left>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indexed="64"/>
      </left>
      <right style="thin">
        <color indexed="64"/>
      </right>
      <top style="thin">
        <color indexed="64"/>
      </top>
      <bottom style="thin">
        <color indexed="64"/>
      </bottom>
      <diagonal/>
    </border>
    <border>
      <left/>
      <right style="medium">
        <color rgb="FF000000"/>
      </right>
      <top style="thin">
        <color rgb="FF000000"/>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1">
    <xf numFmtId="0" fontId="0" fillId="0" borderId="0"/>
  </cellStyleXfs>
  <cellXfs count="142">
    <xf numFmtId="0" fontId="0" fillId="0" borderId="0" xfId="0" applyFont="1" applyAlignment="1"/>
    <xf numFmtId="0" fontId="1" fillId="7" borderId="40" xfId="0" applyFont="1" applyFill="1" applyBorder="1" applyAlignment="1">
      <alignment vertical="center" wrapText="1"/>
    </xf>
    <xf numFmtId="0" fontId="3" fillId="2" borderId="14" xfId="0" applyFont="1" applyFill="1" applyBorder="1" applyAlignment="1">
      <alignment vertical="center"/>
    </xf>
    <xf numFmtId="0" fontId="3" fillId="2" borderId="7" xfId="0" applyFont="1" applyFill="1" applyBorder="1" applyAlignment="1">
      <alignment vertical="center"/>
    </xf>
    <xf numFmtId="0" fontId="3" fillId="2" borderId="7" xfId="0" applyFont="1" applyFill="1" applyBorder="1" applyAlignment="1">
      <alignment horizontal="left" vertical="center"/>
    </xf>
    <xf numFmtId="164" fontId="3" fillId="2" borderId="7" xfId="0" applyNumberFormat="1" applyFont="1" applyFill="1" applyBorder="1" applyAlignment="1">
      <alignment vertical="center"/>
    </xf>
    <xf numFmtId="165" fontId="3" fillId="2" borderId="7" xfId="0" applyNumberFormat="1" applyFont="1" applyFill="1" applyBorder="1" applyAlignment="1">
      <alignment vertical="center"/>
    </xf>
    <xf numFmtId="3" fontId="2" fillId="2" borderId="40" xfId="0" applyNumberFormat="1" applyFont="1" applyFill="1" applyBorder="1" applyAlignment="1">
      <alignment horizontal="right" wrapText="1"/>
    </xf>
    <xf numFmtId="0" fontId="2" fillId="0" borderId="32" xfId="0" applyFont="1" applyBorder="1" applyAlignment="1">
      <alignment horizontal="left" wrapText="1"/>
    </xf>
    <xf numFmtId="3" fontId="2" fillId="0" borderId="33" xfId="0" applyNumberFormat="1" applyFont="1" applyBorder="1" applyAlignment="1">
      <alignment horizontal="center" wrapText="1"/>
    </xf>
    <xf numFmtId="164" fontId="2" fillId="0" borderId="33" xfId="0" applyNumberFormat="1" applyFont="1" applyBorder="1" applyAlignment="1">
      <alignment horizontal="center" wrapText="1"/>
    </xf>
    <xf numFmtId="0" fontId="2" fillId="0" borderId="29" xfId="0" applyFont="1" applyBorder="1" applyAlignment="1">
      <alignment horizontal="left" wrapText="1"/>
    </xf>
    <xf numFmtId="3" fontId="2" fillId="0" borderId="29" xfId="0" applyNumberFormat="1" applyFont="1" applyBorder="1" applyAlignment="1">
      <alignment horizontal="center" wrapText="1"/>
    </xf>
    <xf numFmtId="164" fontId="2" fillId="0" borderId="29" xfId="0" applyNumberFormat="1" applyFont="1" applyBorder="1" applyAlignment="1">
      <alignment horizontal="center" wrapText="1"/>
    </xf>
    <xf numFmtId="0" fontId="2" fillId="0" borderId="9" xfId="0" applyFont="1" applyBorder="1" applyAlignment="1">
      <alignment horizontal="left" wrapText="1"/>
    </xf>
    <xf numFmtId="0" fontId="2" fillId="0" borderId="12" xfId="0" applyFont="1" applyBorder="1" applyAlignment="1">
      <alignment horizontal="left" wrapText="1"/>
    </xf>
    <xf numFmtId="0" fontId="2" fillId="2" borderId="7" xfId="0" applyFont="1" applyFill="1" applyBorder="1" applyAlignment="1">
      <alignment horizontal="center" vertical="center"/>
    </xf>
    <xf numFmtId="0" fontId="2" fillId="0" borderId="0" xfId="0" applyFont="1" applyAlignment="1"/>
    <xf numFmtId="0" fontId="2" fillId="2" borderId="14" xfId="0" applyFont="1" applyFill="1" applyBorder="1"/>
    <xf numFmtId="0" fontId="2" fillId="2" borderId="7" xfId="0" applyFont="1" applyFill="1" applyBorder="1"/>
    <xf numFmtId="0" fontId="2" fillId="2" borderId="7" xfId="0" applyFont="1" applyFill="1" applyBorder="1" applyAlignment="1">
      <alignment horizontal="left"/>
    </xf>
    <xf numFmtId="164" fontId="2" fillId="2" borderId="7" xfId="0" applyNumberFormat="1" applyFont="1" applyFill="1" applyBorder="1"/>
    <xf numFmtId="165" fontId="2" fillId="2" borderId="7" xfId="0" applyNumberFormat="1" applyFont="1" applyFill="1" applyBorder="1"/>
    <xf numFmtId="0" fontId="2" fillId="2" borderId="15" xfId="0" applyFont="1" applyFill="1" applyBorder="1"/>
    <xf numFmtId="0" fontId="3" fillId="2" borderId="7" xfId="0" applyFont="1" applyFill="1" applyBorder="1" applyAlignment="1">
      <alignment vertical="center" wrapText="1"/>
    </xf>
    <xf numFmtId="0" fontId="2" fillId="2" borderId="15" xfId="0" applyFont="1" applyFill="1" applyBorder="1" applyAlignment="1">
      <alignment vertical="center" wrapText="1"/>
    </xf>
    <xf numFmtId="0" fontId="3" fillId="3" borderId="21" xfId="0" applyFont="1" applyFill="1" applyBorder="1" applyAlignment="1">
      <alignment horizontal="center" vertical="center"/>
    </xf>
    <xf numFmtId="164" fontId="3" fillId="3" borderId="21" xfId="0" applyNumberFormat="1" applyFont="1" applyFill="1" applyBorder="1" applyAlignment="1">
      <alignment horizontal="center" vertical="center" wrapText="1"/>
    </xf>
    <xf numFmtId="165" fontId="3" fillId="3" borderId="21" xfId="0" applyNumberFormat="1" applyFont="1" applyFill="1" applyBorder="1" applyAlignment="1">
      <alignment horizontal="center" vertical="center" wrapText="1"/>
    </xf>
    <xf numFmtId="0" fontId="3" fillId="3" borderId="21"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2" fillId="2" borderId="40" xfId="0" applyFont="1" applyFill="1" applyBorder="1" applyAlignment="1">
      <alignment horizontal="left" wrapText="1"/>
    </xf>
    <xf numFmtId="0" fontId="2" fillId="7" borderId="40" xfId="0" applyFont="1" applyFill="1" applyBorder="1" applyAlignment="1">
      <alignment vertical="center" wrapText="1"/>
    </xf>
    <xf numFmtId="164" fontId="2" fillId="2" borderId="40" xfId="0" applyNumberFormat="1" applyFont="1" applyFill="1" applyBorder="1" applyAlignment="1">
      <alignment horizontal="right" wrapText="1"/>
    </xf>
    <xf numFmtId="165" fontId="2" fillId="2" borderId="40" xfId="0" applyNumberFormat="1" applyFont="1" applyFill="1" applyBorder="1" applyAlignment="1">
      <alignment horizontal="right" wrapText="1"/>
    </xf>
    <xf numFmtId="0" fontId="2" fillId="2" borderId="7" xfId="0" applyFont="1" applyFill="1" applyBorder="1" applyAlignment="1">
      <alignment wrapText="1"/>
    </xf>
    <xf numFmtId="165" fontId="2" fillId="2" borderId="7" xfId="0" applyNumberFormat="1" applyFont="1" applyFill="1" applyBorder="1" applyAlignment="1">
      <alignment wrapText="1"/>
    </xf>
    <xf numFmtId="3" fontId="2" fillId="0" borderId="43" xfId="0" applyNumberFormat="1" applyFont="1" applyBorder="1" applyAlignment="1">
      <alignment horizontal="right" wrapText="1"/>
    </xf>
    <xf numFmtId="164" fontId="2" fillId="2" borderId="43" xfId="0" applyNumberFormat="1" applyFont="1" applyFill="1" applyBorder="1" applyAlignment="1">
      <alignment horizontal="right" wrapText="1"/>
    </xf>
    <xf numFmtId="3" fontId="2" fillId="0" borderId="40" xfId="0" applyNumberFormat="1" applyFont="1" applyBorder="1" applyAlignment="1">
      <alignment horizontal="right" wrapText="1"/>
    </xf>
    <xf numFmtId="165" fontId="2" fillId="2" borderId="42" xfId="0" applyNumberFormat="1" applyFont="1" applyFill="1" applyBorder="1" applyAlignment="1">
      <alignment horizontal="right" wrapText="1"/>
    </xf>
    <xf numFmtId="165" fontId="3" fillId="4" borderId="20" xfId="0" applyNumberFormat="1" applyFont="1" applyFill="1" applyBorder="1" applyAlignment="1">
      <alignment wrapText="1"/>
    </xf>
    <xf numFmtId="165" fontId="3" fillId="4" borderId="21" xfId="0" applyNumberFormat="1" applyFont="1" applyFill="1" applyBorder="1" applyAlignment="1">
      <alignment wrapText="1"/>
    </xf>
    <xf numFmtId="165" fontId="3" fillId="4" borderId="22" xfId="0" applyNumberFormat="1" applyFont="1" applyFill="1" applyBorder="1" applyAlignment="1">
      <alignment wrapText="1"/>
    </xf>
    <xf numFmtId="0" fontId="2" fillId="2" borderId="26" xfId="0" applyFont="1" applyFill="1" applyBorder="1" applyAlignment="1">
      <alignment wrapText="1"/>
    </xf>
    <xf numFmtId="165" fontId="2" fillId="2" borderId="27" xfId="0" applyNumberFormat="1" applyFont="1" applyFill="1" applyBorder="1" applyAlignment="1">
      <alignment horizontal="center" wrapText="1"/>
    </xf>
    <xf numFmtId="165" fontId="2" fillId="2" borderId="28" xfId="0" applyNumberFormat="1" applyFont="1" applyFill="1" applyBorder="1" applyAlignment="1">
      <alignment horizontal="center" wrapText="1"/>
    </xf>
    <xf numFmtId="0" fontId="2" fillId="2" borderId="36" xfId="0" applyFont="1" applyFill="1" applyBorder="1" applyAlignment="1">
      <alignment wrapText="1"/>
    </xf>
    <xf numFmtId="165" fontId="2" fillId="2" borderId="22" xfId="0" applyNumberFormat="1" applyFont="1" applyFill="1" applyBorder="1" applyAlignment="1">
      <alignment wrapText="1"/>
    </xf>
    <xf numFmtId="165" fontId="2" fillId="2" borderId="30" xfId="0" applyNumberFormat="1" applyFont="1" applyFill="1" applyBorder="1" applyAlignment="1">
      <alignment horizontal="center" wrapText="1"/>
    </xf>
    <xf numFmtId="0" fontId="2" fillId="2" borderId="34" xfId="0" applyFont="1" applyFill="1" applyBorder="1" applyAlignment="1">
      <alignment wrapText="1"/>
    </xf>
    <xf numFmtId="165" fontId="2" fillId="2" borderId="30" xfId="0" applyNumberFormat="1" applyFont="1" applyFill="1" applyBorder="1" applyAlignment="1">
      <alignment wrapText="1"/>
    </xf>
    <xf numFmtId="164" fontId="2" fillId="2" borderId="29" xfId="0" applyNumberFormat="1" applyFont="1" applyFill="1" applyBorder="1" applyAlignment="1">
      <alignment horizontal="center" wrapText="1"/>
    </xf>
    <xf numFmtId="165" fontId="2" fillId="2" borderId="29" xfId="0" applyNumberFormat="1" applyFont="1" applyFill="1" applyBorder="1" applyAlignment="1">
      <alignment horizontal="center" wrapText="1"/>
    </xf>
    <xf numFmtId="165" fontId="2" fillId="2" borderId="21" xfId="0" applyNumberFormat="1" applyFont="1" applyFill="1" applyBorder="1" applyAlignment="1">
      <alignment horizontal="center" wrapText="1"/>
    </xf>
    <xf numFmtId="0" fontId="2" fillId="0" borderId="8" xfId="0" applyFont="1" applyBorder="1" applyAlignment="1">
      <alignment horizontal="left" wrapText="1"/>
    </xf>
    <xf numFmtId="164" fontId="2" fillId="0" borderId="33" xfId="0" applyNumberFormat="1" applyFont="1" applyBorder="1" applyAlignment="1">
      <alignment horizontal="right" wrapText="1"/>
    </xf>
    <xf numFmtId="165" fontId="2" fillId="0" borderId="33" xfId="0" applyNumberFormat="1" applyFont="1" applyBorder="1" applyAlignment="1">
      <alignment horizontal="right" wrapText="1"/>
    </xf>
    <xf numFmtId="165" fontId="2" fillId="0" borderId="13" xfId="0" applyNumberFormat="1" applyFont="1" applyBorder="1" applyAlignment="1">
      <alignment horizontal="right" wrapText="1"/>
    </xf>
    <xf numFmtId="0" fontId="2" fillId="0" borderId="0" xfId="0" applyFont="1" applyAlignment="1">
      <alignment wrapText="1"/>
    </xf>
    <xf numFmtId="164" fontId="2" fillId="0" borderId="29" xfId="0" applyNumberFormat="1" applyFont="1" applyBorder="1" applyAlignment="1">
      <alignment horizontal="right" wrapText="1"/>
    </xf>
    <xf numFmtId="165" fontId="2" fillId="0" borderId="30" xfId="0" applyNumberFormat="1" applyFont="1" applyBorder="1" applyAlignment="1">
      <alignment horizontal="right" wrapText="1"/>
    </xf>
    <xf numFmtId="3" fontId="2" fillId="2" borderId="29" xfId="0" applyNumberFormat="1" applyFont="1" applyFill="1" applyBorder="1" applyAlignment="1">
      <alignment horizontal="center" wrapText="1"/>
    </xf>
    <xf numFmtId="164" fontId="2" fillId="2" borderId="29" xfId="0" applyNumberFormat="1" applyFont="1" applyFill="1" applyBorder="1" applyAlignment="1">
      <alignment horizontal="right" wrapText="1"/>
    </xf>
    <xf numFmtId="165" fontId="2" fillId="2" borderId="30" xfId="0" applyNumberFormat="1" applyFont="1" applyFill="1" applyBorder="1" applyAlignment="1">
      <alignment horizontal="right" wrapText="1"/>
    </xf>
    <xf numFmtId="0" fontId="2" fillId="2" borderId="29" xfId="0" applyFont="1" applyFill="1" applyBorder="1" applyAlignment="1">
      <alignment horizontal="left"/>
    </xf>
    <xf numFmtId="166" fontId="3" fillId="4" borderId="29" xfId="0" applyNumberFormat="1" applyFont="1" applyFill="1" applyBorder="1"/>
    <xf numFmtId="165" fontId="3" fillId="4" borderId="30" xfId="0" applyNumberFormat="1" applyFont="1" applyFill="1" applyBorder="1"/>
    <xf numFmtId="165" fontId="2" fillId="2" borderId="7" xfId="0" applyNumberFormat="1" applyFont="1" applyFill="1" applyBorder="1" applyAlignment="1">
      <alignment horizontal="center"/>
    </xf>
    <xf numFmtId="164" fontId="2" fillId="2" borderId="7" xfId="0" applyNumberFormat="1" applyFont="1" applyFill="1" applyBorder="1" applyAlignment="1">
      <alignment horizontal="center"/>
    </xf>
    <xf numFmtId="166" fontId="2" fillId="2" borderId="7" xfId="0" applyNumberFormat="1" applyFont="1" applyFill="1" applyBorder="1"/>
    <xf numFmtId="0" fontId="2" fillId="2" borderId="15" xfId="0" applyFont="1" applyFill="1" applyBorder="1" applyAlignment="1">
      <alignment horizontal="center" wrapText="1"/>
    </xf>
    <xf numFmtId="167" fontId="3" fillId="4" borderId="30" xfId="0" applyNumberFormat="1" applyFont="1" applyFill="1" applyBorder="1"/>
    <xf numFmtId="0" fontId="2" fillId="2" borderId="29" xfId="0" applyFont="1" applyFill="1" applyBorder="1"/>
    <xf numFmtId="164" fontId="2" fillId="2" borderId="29" xfId="0" applyNumberFormat="1" applyFont="1" applyFill="1" applyBorder="1"/>
    <xf numFmtId="166" fontId="2" fillId="2" borderId="29" xfId="0" applyNumberFormat="1" applyFont="1" applyFill="1" applyBorder="1"/>
    <xf numFmtId="167" fontId="2" fillId="2" borderId="30" xfId="0" applyNumberFormat="1" applyFont="1" applyFill="1" applyBorder="1"/>
    <xf numFmtId="166" fontId="2" fillId="2" borderId="21" xfId="0" applyNumberFormat="1" applyFont="1" applyFill="1" applyBorder="1"/>
    <xf numFmtId="166" fontId="2" fillId="2" borderId="21" xfId="0" applyNumberFormat="1" applyFont="1" applyFill="1" applyBorder="1" applyAlignment="1">
      <alignment horizontal="center"/>
    </xf>
    <xf numFmtId="167" fontId="2" fillId="2" borderId="22" xfId="0" applyNumberFormat="1" applyFont="1" applyFill="1" applyBorder="1" applyAlignment="1">
      <alignment horizontal="center"/>
    </xf>
    <xf numFmtId="166" fontId="2" fillId="2" borderId="29" xfId="0" applyNumberFormat="1" applyFont="1" applyFill="1" applyBorder="1" applyAlignment="1">
      <alignment horizontal="center"/>
    </xf>
    <xf numFmtId="167" fontId="2" fillId="2" borderId="30" xfId="0" applyNumberFormat="1" applyFont="1" applyFill="1" applyBorder="1" applyAlignment="1">
      <alignment horizontal="center"/>
    </xf>
    <xf numFmtId="167" fontId="2" fillId="2" borderId="15" xfId="0" applyNumberFormat="1" applyFont="1" applyFill="1" applyBorder="1"/>
    <xf numFmtId="0" fontId="2" fillId="2" borderId="37" xfId="0" applyFont="1" applyFill="1" applyBorder="1"/>
    <xf numFmtId="0" fontId="2" fillId="2" borderId="38" xfId="0" applyFont="1" applyFill="1" applyBorder="1"/>
    <xf numFmtId="0" fontId="2" fillId="2" borderId="38" xfId="0" applyFont="1" applyFill="1" applyBorder="1" applyAlignment="1">
      <alignment horizontal="left"/>
    </xf>
    <xf numFmtId="164" fontId="2" fillId="2" borderId="38" xfId="0" applyNumberFormat="1" applyFont="1" applyFill="1" applyBorder="1"/>
    <xf numFmtId="165" fontId="2" fillId="2" borderId="38" xfId="0" applyNumberFormat="1" applyFont="1" applyFill="1" applyBorder="1"/>
    <xf numFmtId="0" fontId="2" fillId="2" borderId="39" xfId="0" applyFont="1" applyFill="1" applyBorder="1"/>
    <xf numFmtId="167" fontId="2" fillId="2" borderId="7" xfId="0" applyNumberFormat="1" applyFont="1" applyFill="1" applyBorder="1" applyAlignment="1">
      <alignment horizontal="right" vertical="center" wrapText="1"/>
    </xf>
    <xf numFmtId="0" fontId="2" fillId="7" borderId="40" xfId="0" applyFont="1" applyFill="1" applyBorder="1" applyAlignment="1">
      <alignment horizontal="left" vertical="center" wrapText="1"/>
    </xf>
    <xf numFmtId="0" fontId="2" fillId="2" borderId="12" xfId="0" applyFont="1" applyFill="1" applyBorder="1" applyAlignment="1">
      <alignment horizontal="left" wrapText="1"/>
    </xf>
    <xf numFmtId="3" fontId="2" fillId="2" borderId="7" xfId="0" applyNumberFormat="1" applyFont="1" applyFill="1" applyBorder="1"/>
    <xf numFmtId="165" fontId="2" fillId="2" borderId="33" xfId="0" applyNumberFormat="1" applyFont="1" applyFill="1" applyBorder="1" applyAlignment="1">
      <alignment horizontal="center" wrapText="1"/>
    </xf>
    <xf numFmtId="0" fontId="2" fillId="2" borderId="25" xfId="0" applyFont="1" applyFill="1" applyBorder="1" applyAlignment="1">
      <alignment wrapText="1"/>
    </xf>
    <xf numFmtId="0" fontId="2" fillId="0" borderId="31" xfId="0" applyFont="1" applyBorder="1" applyAlignment="1">
      <alignment horizontal="left" wrapText="1"/>
    </xf>
    <xf numFmtId="0" fontId="2" fillId="0" borderId="21" xfId="0" applyFont="1" applyBorder="1" applyAlignment="1">
      <alignment horizontal="left" wrapText="1"/>
    </xf>
    <xf numFmtId="0" fontId="2" fillId="2" borderId="32" xfId="0" applyFont="1" applyFill="1" applyBorder="1" applyAlignment="1">
      <alignment horizontal="center" wrapText="1"/>
    </xf>
    <xf numFmtId="0" fontId="2" fillId="2" borderId="33" xfId="0" applyFont="1" applyFill="1" applyBorder="1" applyAlignment="1">
      <alignment horizontal="left" wrapText="1"/>
    </xf>
    <xf numFmtId="0" fontId="4" fillId="0" borderId="44" xfId="0" applyFont="1" applyBorder="1" applyAlignment="1">
      <alignment vertical="center"/>
    </xf>
    <xf numFmtId="0" fontId="5" fillId="0" borderId="44" xfId="0" applyFont="1" applyBorder="1" applyAlignment="1">
      <alignment vertical="center"/>
    </xf>
    <xf numFmtId="164" fontId="2" fillId="0" borderId="12" xfId="0" applyNumberFormat="1" applyFont="1" applyBorder="1" applyAlignment="1">
      <alignment horizontal="center" wrapText="1"/>
    </xf>
    <xf numFmtId="3" fontId="2" fillId="0" borderId="21" xfId="0" applyNumberFormat="1" applyFont="1" applyBorder="1" applyAlignment="1">
      <alignment horizontal="center" wrapText="1"/>
    </xf>
    <xf numFmtId="0" fontId="2" fillId="2" borderId="33" xfId="0" applyFont="1" applyFill="1" applyBorder="1" applyAlignment="1">
      <alignment horizontal="center" wrapText="1"/>
    </xf>
    <xf numFmtId="0" fontId="4" fillId="0" borderId="40" xfId="0" applyFont="1" applyBorder="1" applyAlignment="1">
      <alignment horizontal="center" vertical="center"/>
    </xf>
    <xf numFmtId="165" fontId="3" fillId="2" borderId="30" xfId="0" applyNumberFormat="1" applyFont="1" applyFill="1" applyBorder="1" applyAlignment="1">
      <alignment wrapText="1"/>
    </xf>
    <xf numFmtId="0" fontId="3" fillId="4" borderId="23" xfId="0" applyFont="1" applyFill="1" applyBorder="1" applyAlignment="1">
      <alignment horizontal="left"/>
    </xf>
    <xf numFmtId="0" fontId="2" fillId="0" borderId="11" xfId="0" applyFont="1" applyBorder="1"/>
    <xf numFmtId="0" fontId="2" fillId="0" borderId="12" xfId="0" applyFont="1" applyBorder="1"/>
    <xf numFmtId="0" fontId="2" fillId="2" borderId="24" xfId="0" applyFont="1" applyFill="1" applyBorder="1" applyAlignment="1">
      <alignment horizontal="center" wrapText="1"/>
    </xf>
    <xf numFmtId="0" fontId="2" fillId="0" borderId="25" xfId="0" applyFont="1" applyBorder="1"/>
    <xf numFmtId="0" fontId="2" fillId="2" borderId="23" xfId="0" applyFont="1" applyFill="1" applyBorder="1" applyAlignment="1">
      <alignment horizontal="center"/>
    </xf>
    <xf numFmtId="0" fontId="3" fillId="5" borderId="23" xfId="0" applyFont="1" applyFill="1" applyBorder="1" applyAlignment="1">
      <alignment horizontal="left" wrapText="1"/>
    </xf>
    <xf numFmtId="0" fontId="2" fillId="0" borderId="31" xfId="0" applyFont="1" applyBorder="1"/>
    <xf numFmtId="0" fontId="2" fillId="0" borderId="18" xfId="0" applyFont="1" applyBorder="1"/>
    <xf numFmtId="0" fontId="3" fillId="4" borderId="19" xfId="0" applyFont="1" applyFill="1" applyBorder="1" applyAlignment="1">
      <alignment horizontal="left" wrapText="1"/>
    </xf>
    <xf numFmtId="0" fontId="2" fillId="0" borderId="20" xfId="0" applyFont="1" applyBorder="1"/>
    <xf numFmtId="0" fontId="3" fillId="2" borderId="3" xfId="0" applyFont="1" applyFill="1" applyBorder="1" applyAlignment="1">
      <alignment horizontal="center" vertical="center" wrapText="1"/>
    </xf>
    <xf numFmtId="0" fontId="2" fillId="0" borderId="4" xfId="0" applyFont="1" applyBorder="1"/>
    <xf numFmtId="0" fontId="2" fillId="0" borderId="5" xfId="0" applyFont="1" applyBorder="1"/>
    <xf numFmtId="0" fontId="3" fillId="2" borderId="10" xfId="0" applyFont="1" applyFill="1" applyBorder="1" applyAlignment="1">
      <alignment horizontal="center" vertical="center" wrapText="1"/>
    </xf>
    <xf numFmtId="0" fontId="3" fillId="4" borderId="40" xfId="0" applyFont="1" applyFill="1" applyBorder="1" applyAlignment="1">
      <alignment horizontal="left" wrapText="1"/>
    </xf>
    <xf numFmtId="0" fontId="2" fillId="0" borderId="40" xfId="0" applyFont="1" applyBorder="1"/>
    <xf numFmtId="0" fontId="3" fillId="3" borderId="16" xfId="0" applyFont="1" applyFill="1" applyBorder="1" applyAlignment="1">
      <alignment horizontal="left" vertical="center"/>
    </xf>
    <xf numFmtId="0" fontId="2" fillId="0" borderId="17" xfId="0" applyFont="1" applyBorder="1"/>
    <xf numFmtId="0" fontId="3" fillId="4" borderId="10" xfId="0" applyFont="1" applyFill="1" applyBorder="1" applyAlignment="1">
      <alignment horizontal="center" vertical="center" wrapText="1"/>
    </xf>
    <xf numFmtId="0" fontId="3" fillId="2" borderId="1" xfId="0" applyFont="1" applyFill="1" applyBorder="1" applyAlignment="1">
      <alignment horizontal="center" vertical="center"/>
    </xf>
    <xf numFmtId="0" fontId="2" fillId="0" borderId="2" xfId="0" applyFont="1" applyBorder="1"/>
    <xf numFmtId="0" fontId="2" fillId="0" borderId="8" xfId="0" applyFont="1" applyBorder="1"/>
    <xf numFmtId="0" fontId="2" fillId="0" borderId="9" xfId="0" applyFont="1" applyBorder="1"/>
    <xf numFmtId="0" fontId="3" fillId="2" borderId="6" xfId="0" applyFont="1" applyFill="1" applyBorder="1" applyAlignment="1">
      <alignment horizontal="center" vertical="center" wrapText="1"/>
    </xf>
    <xf numFmtId="0" fontId="2" fillId="0" borderId="13" xfId="0" applyFont="1" applyBorder="1"/>
    <xf numFmtId="0" fontId="3" fillId="2" borderId="24" xfId="0" applyFont="1" applyFill="1" applyBorder="1" applyAlignment="1">
      <alignment horizontal="left" vertical="center" wrapText="1"/>
    </xf>
    <xf numFmtId="0" fontId="3" fillId="2" borderId="25" xfId="0" applyFont="1" applyFill="1" applyBorder="1" applyAlignment="1">
      <alignment horizontal="left" vertical="center" wrapText="1"/>
    </xf>
    <xf numFmtId="0" fontId="3" fillId="5" borderId="26" xfId="0" applyFont="1" applyFill="1" applyBorder="1" applyAlignment="1">
      <alignment horizontal="left" wrapText="1"/>
    </xf>
    <xf numFmtId="0" fontId="2" fillId="0" borderId="32" xfId="0" applyFont="1" applyBorder="1"/>
    <xf numFmtId="0" fontId="3" fillId="3" borderId="19" xfId="0" applyFont="1" applyFill="1" applyBorder="1" applyAlignment="1">
      <alignment horizontal="center" vertical="center" wrapText="1"/>
    </xf>
    <xf numFmtId="0" fontId="3" fillId="5" borderId="19" xfId="0" applyFont="1" applyFill="1" applyBorder="1" applyAlignment="1">
      <alignment horizontal="left" vertical="center" wrapText="1"/>
    </xf>
    <xf numFmtId="0" fontId="2" fillId="0" borderId="31" xfId="0" applyFont="1" applyBorder="1" applyAlignment="1">
      <alignment horizontal="left"/>
    </xf>
    <xf numFmtId="0" fontId="2" fillId="0" borderId="41" xfId="0" applyFont="1" applyBorder="1" applyAlignment="1">
      <alignment horizontal="left"/>
    </xf>
    <xf numFmtId="0" fontId="3" fillId="6" borderId="40" xfId="0" applyFont="1" applyFill="1" applyBorder="1" applyAlignment="1">
      <alignment horizontal="left" vertical="center" wrapText="1"/>
    </xf>
    <xf numFmtId="0" fontId="3" fillId="2" borderId="35"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7</xdr:col>
      <xdr:colOff>1285875</xdr:colOff>
      <xdr:row>0</xdr:row>
      <xdr:rowOff>276225</xdr:rowOff>
    </xdr:from>
    <xdr:ext cx="0" cy="2095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7</xdr:col>
      <xdr:colOff>76200</xdr:colOff>
      <xdr:row>0</xdr:row>
      <xdr:rowOff>114300</xdr:rowOff>
    </xdr:from>
    <xdr:ext cx="847725" cy="523875"/>
    <xdr:pic>
      <xdr:nvPicPr>
        <xdr:cNvPr id="3" name="image2.pn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1</xdr:col>
      <xdr:colOff>0</xdr:colOff>
      <xdr:row>0</xdr:row>
      <xdr:rowOff>0</xdr:rowOff>
    </xdr:from>
    <xdr:ext cx="2743200" cy="590550"/>
    <xdr:pic>
      <xdr:nvPicPr>
        <xdr:cNvPr id="4" name="image3.png">
          <a:extLst>
            <a:ext uri="{FF2B5EF4-FFF2-40B4-BE49-F238E27FC236}">
              <a16:creationId xmlns:a16="http://schemas.microsoft.com/office/drawing/2014/main" id="{00000000-0008-0000-00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89"/>
  <sheetViews>
    <sheetView tabSelected="1" topLeftCell="A27" zoomScale="65" zoomScaleNormal="65" workbookViewId="0">
      <selection activeCell="B54" sqref="B54"/>
    </sheetView>
  </sheetViews>
  <sheetFormatPr baseColWidth="10" defaultColWidth="14.42578125" defaultRowHeight="15" customHeight="1" x14ac:dyDescent="0.2"/>
  <cols>
    <col min="1" max="1" width="3.42578125" style="17" customWidth="1"/>
    <col min="2" max="2" width="39.85546875" style="17" customWidth="1"/>
    <col min="3" max="3" width="11.140625" style="17" customWidth="1"/>
    <col min="4" max="4" width="11.42578125" style="17" customWidth="1"/>
    <col min="5" max="5" width="13.42578125" style="17" customWidth="1"/>
    <col min="6" max="6" width="22.140625" style="17" bestFit="1" customWidth="1"/>
    <col min="7" max="7" width="21.7109375" style="17" bestFit="1" customWidth="1"/>
    <col min="8" max="8" width="21.85546875" style="17" bestFit="1" customWidth="1"/>
    <col min="9" max="24" width="11.42578125" style="17" customWidth="1"/>
    <col min="25" max="16384" width="14.42578125" style="17"/>
  </cols>
  <sheetData>
    <row r="1" spans="1:24" ht="23.25" customHeight="1" x14ac:dyDescent="0.2">
      <c r="A1" s="126"/>
      <c r="B1" s="127"/>
      <c r="C1" s="117" t="s">
        <v>0</v>
      </c>
      <c r="D1" s="118"/>
      <c r="E1" s="118"/>
      <c r="F1" s="118"/>
      <c r="G1" s="119"/>
      <c r="H1" s="130"/>
      <c r="I1" s="16"/>
      <c r="J1" s="16"/>
      <c r="K1" s="16"/>
      <c r="L1" s="16"/>
      <c r="M1" s="16"/>
      <c r="N1" s="16"/>
      <c r="O1" s="16"/>
      <c r="P1" s="16"/>
      <c r="Q1" s="16"/>
      <c r="R1" s="16"/>
      <c r="S1" s="16"/>
      <c r="T1" s="16"/>
      <c r="U1" s="16"/>
      <c r="V1" s="16"/>
      <c r="W1" s="16"/>
      <c r="X1" s="16"/>
    </row>
    <row r="2" spans="1:24" ht="23.25" customHeight="1" x14ac:dyDescent="0.2">
      <c r="A2" s="128"/>
      <c r="B2" s="129"/>
      <c r="C2" s="120" t="s">
        <v>1</v>
      </c>
      <c r="D2" s="107"/>
      <c r="E2" s="107"/>
      <c r="F2" s="107"/>
      <c r="G2" s="108"/>
      <c r="H2" s="131"/>
      <c r="I2" s="16"/>
      <c r="J2" s="16"/>
      <c r="K2" s="16"/>
      <c r="L2" s="16"/>
      <c r="M2" s="16"/>
      <c r="N2" s="16"/>
      <c r="O2" s="16"/>
      <c r="P2" s="16"/>
      <c r="Q2" s="16"/>
      <c r="R2" s="16"/>
      <c r="S2" s="16"/>
      <c r="T2" s="16"/>
      <c r="U2" s="16"/>
      <c r="V2" s="16"/>
      <c r="W2" s="16"/>
      <c r="X2" s="16"/>
    </row>
    <row r="3" spans="1:24" ht="10.5" customHeight="1" x14ac:dyDescent="0.2">
      <c r="A3" s="18"/>
      <c r="B3" s="19"/>
      <c r="C3" s="20"/>
      <c r="D3" s="19"/>
      <c r="E3" s="21"/>
      <c r="F3" s="22"/>
      <c r="G3" s="19"/>
      <c r="H3" s="23"/>
      <c r="I3" s="19"/>
      <c r="J3" s="19"/>
      <c r="K3" s="19"/>
      <c r="L3" s="19"/>
      <c r="M3" s="19"/>
      <c r="N3" s="19"/>
      <c r="O3" s="19"/>
      <c r="P3" s="19"/>
      <c r="Q3" s="19"/>
      <c r="R3" s="19"/>
      <c r="S3" s="19"/>
      <c r="T3" s="19"/>
      <c r="U3" s="19"/>
      <c r="V3" s="19"/>
      <c r="W3" s="19"/>
      <c r="X3" s="19"/>
    </row>
    <row r="4" spans="1:24" ht="57" customHeight="1" x14ac:dyDescent="0.2">
      <c r="A4" s="123" t="s">
        <v>2</v>
      </c>
      <c r="B4" s="124"/>
      <c r="C4" s="125" t="s">
        <v>30</v>
      </c>
      <c r="D4" s="107"/>
      <c r="E4" s="107"/>
      <c r="F4" s="107"/>
      <c r="G4" s="107"/>
      <c r="H4" s="114"/>
      <c r="I4" s="19"/>
      <c r="J4" s="19"/>
      <c r="K4" s="19"/>
      <c r="L4" s="19"/>
      <c r="M4" s="19"/>
      <c r="N4" s="19"/>
      <c r="O4" s="19"/>
      <c r="P4" s="19"/>
      <c r="Q4" s="19"/>
      <c r="R4" s="19"/>
      <c r="S4" s="19"/>
      <c r="T4" s="19"/>
      <c r="U4" s="19"/>
      <c r="V4" s="19"/>
      <c r="W4" s="19"/>
      <c r="X4" s="19"/>
    </row>
    <row r="5" spans="1:24" ht="24.75" customHeight="1" x14ac:dyDescent="0.2">
      <c r="A5" s="2"/>
      <c r="B5" s="3"/>
      <c r="C5" s="4"/>
      <c r="D5" s="3"/>
      <c r="E5" s="5"/>
      <c r="F5" s="6"/>
      <c r="G5" s="24"/>
      <c r="H5" s="25"/>
      <c r="I5" s="19"/>
      <c r="J5" s="19"/>
      <c r="K5" s="19"/>
      <c r="L5" s="19"/>
      <c r="M5" s="19"/>
      <c r="N5" s="19"/>
      <c r="O5" s="19"/>
      <c r="P5" s="19"/>
      <c r="Q5" s="19"/>
      <c r="R5" s="19"/>
      <c r="S5" s="19"/>
      <c r="T5" s="19"/>
      <c r="U5" s="19"/>
      <c r="V5" s="19"/>
      <c r="W5" s="19"/>
      <c r="X5" s="19"/>
    </row>
    <row r="6" spans="1:24" ht="39" customHeight="1" x14ac:dyDescent="0.2">
      <c r="A6" s="136" t="s">
        <v>3</v>
      </c>
      <c r="B6" s="116"/>
      <c r="C6" s="26" t="s">
        <v>4</v>
      </c>
      <c r="D6" s="26" t="s">
        <v>5</v>
      </c>
      <c r="E6" s="27" t="s">
        <v>6</v>
      </c>
      <c r="F6" s="28" t="s">
        <v>7</v>
      </c>
      <c r="G6" s="29" t="s">
        <v>8</v>
      </c>
      <c r="H6" s="30" t="s">
        <v>9</v>
      </c>
      <c r="I6" s="19"/>
      <c r="J6" s="19"/>
      <c r="K6" s="19"/>
      <c r="L6" s="19"/>
      <c r="M6" s="19"/>
      <c r="N6" s="19"/>
      <c r="O6" s="19"/>
      <c r="P6" s="19"/>
      <c r="Q6" s="19"/>
      <c r="R6" s="19"/>
      <c r="S6" s="19"/>
      <c r="T6" s="19"/>
      <c r="U6" s="19"/>
      <c r="V6" s="19"/>
      <c r="W6" s="19"/>
      <c r="X6" s="19"/>
    </row>
    <row r="7" spans="1:24" ht="30" customHeight="1" x14ac:dyDescent="0.2">
      <c r="A7" s="137" t="s">
        <v>31</v>
      </c>
      <c r="B7" s="138"/>
      <c r="C7" s="138"/>
      <c r="D7" s="138"/>
      <c r="E7" s="138"/>
      <c r="F7" s="138"/>
      <c r="G7" s="138"/>
      <c r="H7" s="139"/>
      <c r="I7" s="19"/>
      <c r="J7" s="19"/>
      <c r="K7" s="19"/>
      <c r="L7" s="19"/>
      <c r="M7" s="19"/>
      <c r="N7" s="19"/>
      <c r="O7" s="19"/>
      <c r="P7" s="19"/>
      <c r="Q7" s="19"/>
      <c r="R7" s="19"/>
      <c r="S7" s="19"/>
      <c r="T7" s="19"/>
      <c r="U7" s="19"/>
      <c r="V7" s="19"/>
      <c r="W7" s="19"/>
      <c r="X7" s="19"/>
    </row>
    <row r="8" spans="1:24" ht="36.75" customHeight="1" x14ac:dyDescent="0.2">
      <c r="A8" s="140" t="s">
        <v>32</v>
      </c>
      <c r="B8" s="140"/>
      <c r="C8" s="140"/>
      <c r="D8" s="140"/>
      <c r="E8" s="140"/>
      <c r="F8" s="140"/>
      <c r="G8" s="140"/>
      <c r="H8" s="140"/>
      <c r="I8" s="133"/>
      <c r="J8" s="133"/>
      <c r="K8" s="133"/>
      <c r="L8" s="133"/>
      <c r="M8" s="133"/>
      <c r="N8" s="133"/>
      <c r="O8" s="141"/>
      <c r="P8" s="132"/>
      <c r="Q8" s="133"/>
      <c r="R8" s="133"/>
      <c r="S8" s="133"/>
      <c r="T8" s="133"/>
      <c r="U8" s="133"/>
      <c r="V8" s="133"/>
      <c r="W8" s="133"/>
      <c r="X8" s="133"/>
    </row>
    <row r="9" spans="1:24" ht="12.75" x14ac:dyDescent="0.2">
      <c r="A9" s="31" t="s">
        <v>10</v>
      </c>
      <c r="B9" s="32" t="s">
        <v>53</v>
      </c>
      <c r="C9" s="31" t="s">
        <v>54</v>
      </c>
      <c r="D9" s="7">
        <v>5880</v>
      </c>
      <c r="E9" s="33">
        <v>41000</v>
      </c>
      <c r="F9" s="34">
        <f t="shared" ref="F9" si="0">+D9*E9</f>
        <v>241080000</v>
      </c>
      <c r="G9" s="34"/>
      <c r="H9" s="34">
        <f>D9*E9</f>
        <v>241080000</v>
      </c>
      <c r="I9" s="35"/>
      <c r="J9" s="35"/>
      <c r="K9" s="35"/>
      <c r="L9" s="35"/>
      <c r="M9" s="35"/>
      <c r="N9" s="35"/>
      <c r="O9" s="35"/>
      <c r="P9" s="35"/>
      <c r="Q9" s="35"/>
      <c r="R9" s="35"/>
      <c r="S9" s="35"/>
      <c r="T9" s="35"/>
      <c r="U9" s="35"/>
      <c r="V9" s="35"/>
      <c r="W9" s="35"/>
      <c r="X9" s="35"/>
    </row>
    <row r="10" spans="1:24" ht="12.75" x14ac:dyDescent="0.2">
      <c r="A10" s="31" t="s">
        <v>11</v>
      </c>
      <c r="B10" s="32" t="s">
        <v>33</v>
      </c>
      <c r="C10" s="31" t="s">
        <v>21</v>
      </c>
      <c r="D10" s="7">
        <v>12</v>
      </c>
      <c r="E10" s="33">
        <v>4300000</v>
      </c>
      <c r="F10" s="34">
        <f t="shared" ref="F10:F18" si="1">+D10*E10</f>
        <v>51600000</v>
      </c>
      <c r="G10" s="34">
        <f>E10*D10</f>
        <v>51600000</v>
      </c>
      <c r="H10" s="34"/>
      <c r="I10" s="35"/>
      <c r="J10" s="35"/>
      <c r="K10" s="35"/>
      <c r="L10" s="35"/>
      <c r="M10" s="35"/>
      <c r="N10" s="35"/>
      <c r="O10" s="35"/>
      <c r="P10" s="35"/>
      <c r="Q10" s="35"/>
      <c r="R10" s="35"/>
      <c r="S10" s="35"/>
      <c r="T10" s="35"/>
      <c r="U10" s="35"/>
      <c r="V10" s="35"/>
      <c r="W10" s="35"/>
      <c r="X10" s="35"/>
    </row>
    <row r="11" spans="1:24" ht="12.75" x14ac:dyDescent="0.2">
      <c r="A11" s="31" t="s">
        <v>13</v>
      </c>
      <c r="B11" s="32" t="s">
        <v>34</v>
      </c>
      <c r="C11" s="31" t="s">
        <v>23</v>
      </c>
      <c r="D11" s="7">
        <v>10</v>
      </c>
      <c r="E11" s="33">
        <v>2500000</v>
      </c>
      <c r="F11" s="34">
        <f t="shared" si="1"/>
        <v>25000000</v>
      </c>
      <c r="G11" s="34">
        <f t="shared" ref="G11:G18" si="2">+F11</f>
        <v>25000000</v>
      </c>
      <c r="H11" s="34"/>
      <c r="I11" s="35"/>
      <c r="J11" s="35"/>
      <c r="K11" s="35"/>
      <c r="L11" s="35"/>
      <c r="M11" s="35"/>
      <c r="N11" s="35"/>
      <c r="O11" s="35"/>
      <c r="P11" s="35"/>
      <c r="Q11" s="35"/>
      <c r="R11" s="35"/>
      <c r="S11" s="35"/>
      <c r="T11" s="35"/>
      <c r="U11" s="35"/>
      <c r="V11" s="35"/>
      <c r="W11" s="35"/>
      <c r="X11" s="35"/>
    </row>
    <row r="12" spans="1:24" ht="12.75" x14ac:dyDescent="0.2">
      <c r="A12" s="31" t="s">
        <v>14</v>
      </c>
      <c r="B12" s="32" t="s">
        <v>34</v>
      </c>
      <c r="C12" s="31" t="s">
        <v>23</v>
      </c>
      <c r="D12" s="7">
        <v>11</v>
      </c>
      <c r="E12" s="33">
        <v>2500000</v>
      </c>
      <c r="F12" s="34">
        <f t="shared" si="1"/>
        <v>27500000</v>
      </c>
      <c r="G12" s="34">
        <f t="shared" si="2"/>
        <v>27500000</v>
      </c>
      <c r="H12" s="34"/>
      <c r="I12" s="35"/>
      <c r="J12" s="35"/>
      <c r="K12" s="35"/>
      <c r="L12" s="35"/>
      <c r="M12" s="35"/>
      <c r="N12" s="35"/>
      <c r="O12" s="35"/>
      <c r="P12" s="35"/>
      <c r="Q12" s="35"/>
      <c r="R12" s="35"/>
      <c r="S12" s="35"/>
      <c r="T12" s="35"/>
      <c r="U12" s="35"/>
      <c r="V12" s="35"/>
      <c r="W12" s="35"/>
      <c r="X12" s="35"/>
    </row>
    <row r="13" spans="1:24" ht="28.5" customHeight="1" x14ac:dyDescent="0.2">
      <c r="A13" s="31" t="s">
        <v>15</v>
      </c>
      <c r="B13" s="32" t="s">
        <v>35</v>
      </c>
      <c r="C13" s="31" t="s">
        <v>12</v>
      </c>
      <c r="D13" s="37">
        <v>91</v>
      </c>
      <c r="E13" s="38">
        <v>3900000</v>
      </c>
      <c r="F13" s="34">
        <f t="shared" si="1"/>
        <v>354900000</v>
      </c>
      <c r="G13" s="34">
        <f t="shared" si="2"/>
        <v>354900000</v>
      </c>
      <c r="H13" s="34"/>
      <c r="I13" s="35"/>
      <c r="J13" s="35"/>
      <c r="K13" s="35"/>
      <c r="L13" s="35"/>
      <c r="M13" s="35"/>
      <c r="N13" s="35"/>
      <c r="O13" s="35"/>
      <c r="P13" s="35"/>
      <c r="Q13" s="35"/>
      <c r="R13" s="35"/>
      <c r="S13" s="35"/>
      <c r="T13" s="35"/>
      <c r="U13" s="35"/>
      <c r="V13" s="35"/>
      <c r="W13" s="35"/>
      <c r="X13" s="35"/>
    </row>
    <row r="14" spans="1:24" ht="25.5" x14ac:dyDescent="0.2">
      <c r="A14" s="31" t="s">
        <v>16</v>
      </c>
      <c r="B14" s="32" t="s">
        <v>36</v>
      </c>
      <c r="C14" s="31" t="s">
        <v>12</v>
      </c>
      <c r="D14" s="39">
        <v>91</v>
      </c>
      <c r="E14" s="33">
        <v>975800</v>
      </c>
      <c r="F14" s="40">
        <f t="shared" si="1"/>
        <v>88797800</v>
      </c>
      <c r="G14" s="34">
        <f t="shared" si="2"/>
        <v>88797800</v>
      </c>
      <c r="H14" s="34"/>
      <c r="I14" s="35"/>
      <c r="J14" s="35"/>
      <c r="K14" s="35"/>
      <c r="L14" s="35"/>
      <c r="M14" s="35"/>
      <c r="N14" s="35"/>
      <c r="O14" s="35"/>
      <c r="P14" s="35"/>
      <c r="Q14" s="35"/>
      <c r="R14" s="35"/>
      <c r="S14" s="35"/>
      <c r="T14" s="35"/>
      <c r="U14" s="35"/>
      <c r="V14" s="35"/>
      <c r="W14" s="35"/>
      <c r="X14" s="35"/>
    </row>
    <row r="15" spans="1:24" ht="25.5" x14ac:dyDescent="0.2">
      <c r="A15" s="31" t="s">
        <v>17</v>
      </c>
      <c r="B15" s="32" t="s">
        <v>37</v>
      </c>
      <c r="C15" s="31" t="s">
        <v>12</v>
      </c>
      <c r="D15" s="39">
        <v>14</v>
      </c>
      <c r="E15" s="33">
        <v>2740841</v>
      </c>
      <c r="F15" s="40">
        <f t="shared" si="1"/>
        <v>38371774</v>
      </c>
      <c r="G15" s="34">
        <f t="shared" si="2"/>
        <v>38371774</v>
      </c>
      <c r="H15" s="34"/>
      <c r="I15" s="35"/>
      <c r="J15" s="35"/>
      <c r="K15" s="35"/>
      <c r="L15" s="35"/>
      <c r="M15" s="35"/>
      <c r="N15" s="35"/>
      <c r="O15" s="35"/>
      <c r="P15" s="35"/>
      <c r="Q15" s="35"/>
      <c r="R15" s="35"/>
      <c r="S15" s="35"/>
      <c r="T15" s="35"/>
      <c r="U15" s="35"/>
      <c r="V15" s="35"/>
      <c r="W15" s="35"/>
      <c r="X15" s="35"/>
    </row>
    <row r="16" spans="1:24" ht="25.5" x14ac:dyDescent="0.2">
      <c r="A16" s="31" t="s">
        <v>18</v>
      </c>
      <c r="B16" s="32" t="s">
        <v>38</v>
      </c>
      <c r="C16" s="31" t="s">
        <v>12</v>
      </c>
      <c r="D16" s="39">
        <v>98</v>
      </c>
      <c r="E16" s="33">
        <v>210000</v>
      </c>
      <c r="F16" s="40">
        <f t="shared" si="1"/>
        <v>20580000</v>
      </c>
      <c r="G16" s="34">
        <f t="shared" si="2"/>
        <v>20580000</v>
      </c>
      <c r="H16" s="34"/>
      <c r="I16" s="35"/>
      <c r="J16" s="35"/>
      <c r="K16" s="35"/>
      <c r="L16" s="35"/>
      <c r="M16" s="35"/>
      <c r="N16" s="35"/>
      <c r="O16" s="35"/>
      <c r="P16" s="35"/>
      <c r="Q16" s="35"/>
      <c r="R16" s="35"/>
      <c r="S16" s="35"/>
      <c r="T16" s="35"/>
      <c r="U16" s="35"/>
      <c r="V16" s="35"/>
      <c r="W16" s="35"/>
      <c r="X16" s="35"/>
    </row>
    <row r="17" spans="1:24" ht="25.5" x14ac:dyDescent="0.2">
      <c r="A17" s="31" t="s">
        <v>19</v>
      </c>
      <c r="B17" s="32" t="s">
        <v>40</v>
      </c>
      <c r="C17" s="31" t="s">
        <v>39</v>
      </c>
      <c r="D17" s="39">
        <f>10*98</f>
        <v>980</v>
      </c>
      <c r="E17" s="33">
        <v>10000</v>
      </c>
      <c r="F17" s="40">
        <f t="shared" si="1"/>
        <v>9800000</v>
      </c>
      <c r="G17" s="34">
        <f t="shared" si="2"/>
        <v>9800000</v>
      </c>
      <c r="H17" s="34"/>
      <c r="I17" s="35"/>
      <c r="J17" s="35"/>
      <c r="K17" s="35"/>
      <c r="L17" s="35"/>
      <c r="M17" s="35"/>
      <c r="N17" s="35"/>
      <c r="O17" s="35"/>
      <c r="P17" s="35"/>
      <c r="Q17" s="35"/>
      <c r="R17" s="35"/>
      <c r="S17" s="35"/>
      <c r="T17" s="35"/>
      <c r="U17" s="35"/>
      <c r="V17" s="35"/>
      <c r="W17" s="35"/>
      <c r="X17" s="35"/>
    </row>
    <row r="18" spans="1:24" ht="38.25" x14ac:dyDescent="0.2">
      <c r="A18" s="31" t="s">
        <v>52</v>
      </c>
      <c r="B18" s="32" t="s">
        <v>41</v>
      </c>
      <c r="C18" s="31" t="s">
        <v>12</v>
      </c>
      <c r="D18" s="7">
        <v>98</v>
      </c>
      <c r="E18" s="33">
        <v>2720000</v>
      </c>
      <c r="F18" s="40">
        <f t="shared" si="1"/>
        <v>266560000</v>
      </c>
      <c r="G18" s="34">
        <f t="shared" si="2"/>
        <v>266560000</v>
      </c>
      <c r="H18" s="34"/>
      <c r="I18" s="35"/>
      <c r="J18" s="35"/>
      <c r="K18" s="35"/>
      <c r="L18" s="35"/>
      <c r="M18" s="35"/>
      <c r="N18" s="35"/>
      <c r="O18" s="35"/>
      <c r="P18" s="35"/>
      <c r="Q18" s="35"/>
      <c r="R18" s="35"/>
      <c r="S18" s="35"/>
      <c r="T18" s="35"/>
      <c r="U18" s="35"/>
      <c r="V18" s="35"/>
      <c r="W18" s="35"/>
      <c r="X18" s="35"/>
    </row>
    <row r="19" spans="1:24" ht="22.5" customHeight="1" x14ac:dyDescent="0.2">
      <c r="A19" s="121" t="s">
        <v>20</v>
      </c>
      <c r="B19" s="122"/>
      <c r="C19" s="122"/>
      <c r="D19" s="122"/>
      <c r="E19" s="122"/>
      <c r="F19" s="41">
        <f>SUM(F9:F18)</f>
        <v>1124189574</v>
      </c>
      <c r="G19" s="42">
        <f>SUM(G10:G18)</f>
        <v>883109574</v>
      </c>
      <c r="H19" s="43">
        <f>H9</f>
        <v>241080000</v>
      </c>
      <c r="I19" s="35"/>
      <c r="J19" s="35"/>
      <c r="K19" s="35"/>
      <c r="L19" s="35"/>
      <c r="M19" s="35"/>
      <c r="N19" s="35"/>
      <c r="O19" s="35"/>
      <c r="P19" s="35"/>
      <c r="Q19" s="35"/>
      <c r="R19" s="35"/>
      <c r="S19" s="35"/>
      <c r="T19" s="35"/>
      <c r="U19" s="35"/>
      <c r="V19" s="35"/>
      <c r="W19" s="35"/>
      <c r="X19" s="35"/>
    </row>
    <row r="20" spans="1:24" ht="27.75" customHeight="1" x14ac:dyDescent="0.2">
      <c r="A20" s="134" t="s">
        <v>42</v>
      </c>
      <c r="B20" s="110"/>
      <c r="C20" s="135"/>
      <c r="D20" s="135"/>
      <c r="E20" s="135"/>
      <c r="F20" s="107"/>
      <c r="G20" s="107"/>
      <c r="H20" s="114"/>
      <c r="I20" s="35"/>
      <c r="J20" s="35"/>
      <c r="K20" s="35"/>
      <c r="L20" s="35"/>
      <c r="M20" s="35"/>
      <c r="N20" s="35"/>
      <c r="O20" s="35"/>
      <c r="P20" s="35"/>
      <c r="Q20" s="35"/>
      <c r="R20" s="35"/>
      <c r="S20" s="35"/>
      <c r="T20" s="35"/>
      <c r="U20" s="35"/>
      <c r="V20" s="35"/>
      <c r="W20" s="35"/>
      <c r="X20" s="35"/>
    </row>
    <row r="21" spans="1:24" ht="15.75" customHeight="1" x14ac:dyDescent="0.2">
      <c r="A21" s="44" t="s">
        <v>10</v>
      </c>
      <c r="B21" s="90" t="s">
        <v>44</v>
      </c>
      <c r="C21" s="14" t="s">
        <v>12</v>
      </c>
      <c r="D21" s="9">
        <v>1</v>
      </c>
      <c r="E21" s="10">
        <v>576000</v>
      </c>
      <c r="F21" s="45">
        <f>D21*E21</f>
        <v>576000</v>
      </c>
      <c r="G21" s="45">
        <f>D21*E21</f>
        <v>576000</v>
      </c>
      <c r="H21" s="46"/>
      <c r="I21" s="35"/>
      <c r="J21" s="35"/>
      <c r="K21" s="35"/>
      <c r="L21" s="35"/>
      <c r="M21" s="35"/>
      <c r="N21" s="35"/>
      <c r="O21" s="35"/>
      <c r="P21" s="35"/>
      <c r="Q21" s="35"/>
      <c r="R21" s="35"/>
      <c r="S21" s="35"/>
      <c r="T21" s="35"/>
      <c r="U21" s="35"/>
      <c r="V21" s="35"/>
      <c r="W21" s="35"/>
      <c r="X21" s="35"/>
    </row>
    <row r="22" spans="1:24" ht="28.5" customHeight="1" x14ac:dyDescent="0.2">
      <c r="A22" s="47" t="s">
        <v>11</v>
      </c>
      <c r="B22" s="90" t="s">
        <v>43</v>
      </c>
      <c r="C22" s="15" t="s">
        <v>12</v>
      </c>
      <c r="D22" s="12">
        <v>4</v>
      </c>
      <c r="E22" s="13">
        <v>576000</v>
      </c>
      <c r="F22" s="45">
        <f t="shared" ref="F22:F24" si="3">D22*E22</f>
        <v>2304000</v>
      </c>
      <c r="G22" s="45">
        <f t="shared" ref="G22:G24" si="4">D22*E22</f>
        <v>2304000</v>
      </c>
      <c r="H22" s="48"/>
      <c r="I22" s="35"/>
      <c r="J22" s="35"/>
      <c r="K22" s="35"/>
      <c r="L22" s="35"/>
      <c r="M22" s="35"/>
      <c r="N22" s="35"/>
      <c r="O22" s="35"/>
      <c r="P22" s="35"/>
      <c r="Q22" s="35"/>
      <c r="R22" s="35"/>
      <c r="S22" s="35"/>
      <c r="T22" s="35"/>
      <c r="U22" s="35"/>
      <c r="V22" s="35"/>
      <c r="W22" s="35"/>
      <c r="X22" s="35"/>
    </row>
    <row r="23" spans="1:24" ht="15.75" customHeight="1" x14ac:dyDescent="0.2">
      <c r="A23" s="47" t="s">
        <v>22</v>
      </c>
      <c r="B23" s="90" t="s">
        <v>45</v>
      </c>
      <c r="C23" s="15" t="s">
        <v>12</v>
      </c>
      <c r="D23" s="12">
        <v>98</v>
      </c>
      <c r="E23" s="13">
        <v>86000</v>
      </c>
      <c r="F23" s="45">
        <f t="shared" si="3"/>
        <v>8428000</v>
      </c>
      <c r="G23" s="45">
        <f t="shared" si="4"/>
        <v>8428000</v>
      </c>
      <c r="H23" s="49"/>
      <c r="I23" s="35"/>
      <c r="J23" s="35"/>
      <c r="K23" s="35"/>
      <c r="L23" s="35"/>
      <c r="M23" s="35"/>
      <c r="N23" s="35"/>
      <c r="O23" s="35"/>
      <c r="P23" s="35"/>
      <c r="Q23" s="35"/>
      <c r="R23" s="35"/>
      <c r="S23" s="35"/>
      <c r="T23" s="35"/>
      <c r="U23" s="35"/>
      <c r="V23" s="35"/>
      <c r="W23" s="35"/>
      <c r="X23" s="35"/>
    </row>
    <row r="24" spans="1:24" ht="105.75" customHeight="1" x14ac:dyDescent="0.2">
      <c r="A24" s="50" t="s">
        <v>14</v>
      </c>
      <c r="B24" s="8" t="s">
        <v>46</v>
      </c>
      <c r="C24" s="11" t="s">
        <v>12</v>
      </c>
      <c r="D24" s="12">
        <v>98</v>
      </c>
      <c r="E24" s="13">
        <v>95000</v>
      </c>
      <c r="F24" s="45">
        <f t="shared" si="3"/>
        <v>9310000</v>
      </c>
      <c r="G24" s="45">
        <f t="shared" si="4"/>
        <v>9310000</v>
      </c>
      <c r="H24" s="51"/>
      <c r="I24" s="35"/>
      <c r="J24" s="35"/>
      <c r="K24" s="35"/>
      <c r="L24" s="35"/>
      <c r="M24" s="35"/>
      <c r="N24" s="35"/>
      <c r="O24" s="35"/>
      <c r="P24" s="35"/>
      <c r="Q24" s="35"/>
      <c r="R24" s="35"/>
      <c r="S24" s="35"/>
      <c r="T24" s="35"/>
      <c r="U24" s="35"/>
      <c r="V24" s="35"/>
      <c r="W24" s="35"/>
      <c r="X24" s="35"/>
    </row>
    <row r="25" spans="1:24" ht="52.5" customHeight="1" x14ac:dyDescent="0.2">
      <c r="A25" s="50" t="s">
        <v>15</v>
      </c>
      <c r="B25" s="95" t="s">
        <v>47</v>
      </c>
      <c r="C25" s="96" t="s">
        <v>12</v>
      </c>
      <c r="D25" s="102">
        <v>98</v>
      </c>
      <c r="E25" s="13">
        <v>271000</v>
      </c>
      <c r="F25" s="45">
        <f t="shared" ref="F25:F33" si="5">D25*E25</f>
        <v>26558000</v>
      </c>
      <c r="G25" s="45">
        <f t="shared" ref="G25" si="6">D25*E25</f>
        <v>26558000</v>
      </c>
      <c r="H25" s="51"/>
      <c r="I25" s="35"/>
      <c r="J25" s="35"/>
      <c r="K25" s="35"/>
      <c r="L25" s="35"/>
      <c r="M25" s="35"/>
      <c r="N25" s="35"/>
      <c r="O25" s="35"/>
      <c r="P25" s="35"/>
      <c r="Q25" s="35"/>
      <c r="R25" s="35"/>
      <c r="S25" s="35"/>
      <c r="T25" s="35"/>
      <c r="U25" s="35"/>
      <c r="V25" s="35"/>
      <c r="W25" s="35"/>
      <c r="X25" s="35"/>
    </row>
    <row r="26" spans="1:24" ht="23.25" customHeight="1" x14ac:dyDescent="0.2">
      <c r="A26" s="47" t="s">
        <v>16</v>
      </c>
      <c r="B26" s="99" t="s">
        <v>58</v>
      </c>
      <c r="C26" s="99" t="s">
        <v>66</v>
      </c>
      <c r="D26" s="104">
        <f>20*98</f>
        <v>1960</v>
      </c>
      <c r="E26" s="101">
        <v>8000</v>
      </c>
      <c r="F26" s="45">
        <f t="shared" si="5"/>
        <v>15680000</v>
      </c>
      <c r="G26" s="45"/>
      <c r="H26" s="51">
        <f>F26</f>
        <v>15680000</v>
      </c>
      <c r="I26" s="94"/>
      <c r="J26" s="94"/>
      <c r="K26" s="94"/>
      <c r="L26" s="94"/>
      <c r="M26" s="94"/>
      <c r="N26" s="94"/>
      <c r="O26" s="94"/>
      <c r="P26" s="94"/>
      <c r="Q26" s="94"/>
      <c r="R26" s="94"/>
      <c r="S26" s="94"/>
      <c r="T26" s="94"/>
      <c r="U26" s="94"/>
      <c r="V26" s="94"/>
      <c r="W26" s="94"/>
      <c r="X26" s="94"/>
    </row>
    <row r="27" spans="1:24" ht="18.75" customHeight="1" x14ac:dyDescent="0.2">
      <c r="A27" s="47" t="s">
        <v>17</v>
      </c>
      <c r="B27" s="100" t="s">
        <v>59</v>
      </c>
      <c r="C27" s="99" t="s">
        <v>67</v>
      </c>
      <c r="D27" s="104">
        <v>98</v>
      </c>
      <c r="E27" s="101">
        <v>30000</v>
      </c>
      <c r="F27" s="45">
        <f t="shared" si="5"/>
        <v>2940000</v>
      </c>
      <c r="G27" s="45"/>
      <c r="H27" s="51">
        <f t="shared" ref="H27:H34" si="7">F27</f>
        <v>2940000</v>
      </c>
      <c r="I27" s="94"/>
      <c r="J27" s="94"/>
      <c r="K27" s="94"/>
      <c r="L27" s="94"/>
      <c r="M27" s="94"/>
      <c r="N27" s="94"/>
      <c r="O27" s="94"/>
      <c r="P27" s="94"/>
      <c r="Q27" s="94"/>
      <c r="R27" s="94"/>
      <c r="S27" s="94"/>
      <c r="T27" s="94"/>
      <c r="U27" s="94"/>
      <c r="V27" s="94"/>
      <c r="W27" s="94"/>
      <c r="X27" s="94"/>
    </row>
    <row r="28" spans="1:24" ht="20.25" customHeight="1" x14ac:dyDescent="0.2">
      <c r="A28" s="47" t="s">
        <v>18</v>
      </c>
      <c r="B28" s="100" t="s">
        <v>60</v>
      </c>
      <c r="C28" s="99" t="s">
        <v>68</v>
      </c>
      <c r="D28" s="104">
        <f>4*98</f>
        <v>392</v>
      </c>
      <c r="E28" s="101">
        <v>25000</v>
      </c>
      <c r="F28" s="45">
        <f t="shared" si="5"/>
        <v>9800000</v>
      </c>
      <c r="G28" s="45"/>
      <c r="H28" s="51">
        <f t="shared" si="7"/>
        <v>9800000</v>
      </c>
      <c r="I28" s="94"/>
      <c r="J28" s="94"/>
      <c r="K28" s="94"/>
      <c r="L28" s="94"/>
      <c r="M28" s="94"/>
      <c r="N28" s="94"/>
      <c r="O28" s="94"/>
      <c r="P28" s="94"/>
      <c r="Q28" s="94"/>
      <c r="R28" s="94"/>
      <c r="S28" s="94"/>
      <c r="T28" s="94"/>
      <c r="U28" s="94"/>
      <c r="V28" s="94"/>
      <c r="W28" s="94"/>
      <c r="X28" s="94"/>
    </row>
    <row r="29" spans="1:24" ht="16.5" customHeight="1" x14ac:dyDescent="0.2">
      <c r="A29" s="47" t="s">
        <v>19</v>
      </c>
      <c r="B29" s="100" t="s">
        <v>61</v>
      </c>
      <c r="C29" s="99" t="s">
        <v>66</v>
      </c>
      <c r="D29" s="104">
        <f>3*98</f>
        <v>294</v>
      </c>
      <c r="E29" s="101">
        <v>90000</v>
      </c>
      <c r="F29" s="45">
        <f t="shared" si="5"/>
        <v>26460000</v>
      </c>
      <c r="G29" s="45"/>
      <c r="H29" s="51">
        <f t="shared" si="7"/>
        <v>26460000</v>
      </c>
      <c r="I29" s="94"/>
      <c r="J29" s="94"/>
      <c r="K29" s="94"/>
      <c r="L29" s="94"/>
      <c r="M29" s="94"/>
      <c r="N29" s="94"/>
      <c r="O29" s="94"/>
      <c r="P29" s="94"/>
      <c r="Q29" s="94"/>
      <c r="R29" s="94"/>
      <c r="S29" s="94"/>
      <c r="T29" s="94"/>
      <c r="U29" s="94"/>
      <c r="V29" s="94"/>
      <c r="W29" s="94"/>
      <c r="X29" s="94"/>
    </row>
    <row r="30" spans="1:24" ht="18" customHeight="1" x14ac:dyDescent="0.2">
      <c r="A30" s="47" t="s">
        <v>52</v>
      </c>
      <c r="B30" s="100" t="s">
        <v>62</v>
      </c>
      <c r="C30" s="99" t="s">
        <v>68</v>
      </c>
      <c r="D30" s="104">
        <v>294</v>
      </c>
      <c r="E30" s="101">
        <v>40000</v>
      </c>
      <c r="F30" s="45">
        <f t="shared" si="5"/>
        <v>11760000</v>
      </c>
      <c r="G30" s="45"/>
      <c r="H30" s="51">
        <f t="shared" si="7"/>
        <v>11760000</v>
      </c>
      <c r="I30" s="94"/>
      <c r="J30" s="94"/>
      <c r="K30" s="94"/>
      <c r="L30" s="94"/>
      <c r="M30" s="94"/>
      <c r="N30" s="94"/>
      <c r="O30" s="94"/>
      <c r="P30" s="94"/>
      <c r="Q30" s="94"/>
      <c r="R30" s="94"/>
      <c r="S30" s="94"/>
      <c r="T30" s="94"/>
      <c r="U30" s="94"/>
      <c r="V30" s="94"/>
      <c r="W30" s="94"/>
      <c r="X30" s="94"/>
    </row>
    <row r="31" spans="1:24" ht="19.5" customHeight="1" x14ac:dyDescent="0.2">
      <c r="A31" s="47" t="s">
        <v>55</v>
      </c>
      <c r="B31" s="100" t="s">
        <v>63</v>
      </c>
      <c r="C31" s="99" t="s">
        <v>66</v>
      </c>
      <c r="D31" s="104">
        <f>2*98</f>
        <v>196</v>
      </c>
      <c r="E31" s="101">
        <v>40000</v>
      </c>
      <c r="F31" s="93">
        <f t="shared" si="5"/>
        <v>7840000</v>
      </c>
      <c r="G31" s="93"/>
      <c r="H31" s="51">
        <f t="shared" si="7"/>
        <v>7840000</v>
      </c>
      <c r="I31" s="94"/>
      <c r="J31" s="94"/>
      <c r="K31" s="94"/>
      <c r="L31" s="94"/>
      <c r="M31" s="94"/>
      <c r="N31" s="94"/>
      <c r="O31" s="94"/>
      <c r="P31" s="94"/>
      <c r="Q31" s="94"/>
      <c r="R31" s="94"/>
      <c r="S31" s="94"/>
      <c r="T31" s="94"/>
      <c r="U31" s="94"/>
      <c r="V31" s="94"/>
      <c r="W31" s="94"/>
      <c r="X31" s="94"/>
    </row>
    <row r="32" spans="1:24" ht="16.5" customHeight="1" x14ac:dyDescent="0.2">
      <c r="A32" s="47" t="s">
        <v>56</v>
      </c>
      <c r="B32" s="100" t="s">
        <v>64</v>
      </c>
      <c r="C32" s="99" t="s">
        <v>66</v>
      </c>
      <c r="D32" s="104">
        <v>294</v>
      </c>
      <c r="E32" s="101">
        <v>90000</v>
      </c>
      <c r="F32" s="93">
        <f t="shared" si="5"/>
        <v>26460000</v>
      </c>
      <c r="G32" s="93"/>
      <c r="H32" s="51">
        <f t="shared" si="7"/>
        <v>26460000</v>
      </c>
      <c r="I32" s="94"/>
      <c r="J32" s="94"/>
      <c r="K32" s="94"/>
      <c r="L32" s="94"/>
      <c r="M32" s="94"/>
      <c r="N32" s="94"/>
      <c r="O32" s="94"/>
      <c r="P32" s="94"/>
      <c r="Q32" s="94"/>
      <c r="R32" s="94"/>
      <c r="S32" s="94"/>
      <c r="T32" s="94"/>
      <c r="U32" s="94"/>
      <c r="V32" s="94"/>
      <c r="W32" s="94"/>
      <c r="X32" s="94"/>
    </row>
    <row r="33" spans="1:24" ht="17.25" customHeight="1" x14ac:dyDescent="0.2">
      <c r="A33" s="47" t="s">
        <v>57</v>
      </c>
      <c r="B33" s="100" t="s">
        <v>65</v>
      </c>
      <c r="C33" s="99" t="s">
        <v>69</v>
      </c>
      <c r="D33" s="104">
        <f>5*98</f>
        <v>490</v>
      </c>
      <c r="E33" s="101">
        <v>9600</v>
      </c>
      <c r="F33" s="45">
        <f t="shared" si="5"/>
        <v>4704000</v>
      </c>
      <c r="G33" s="45"/>
      <c r="H33" s="51">
        <f t="shared" si="7"/>
        <v>4704000</v>
      </c>
      <c r="I33" s="35"/>
      <c r="J33" s="35"/>
      <c r="K33" s="35"/>
      <c r="L33" s="35"/>
      <c r="M33" s="35"/>
      <c r="N33" s="35"/>
      <c r="O33" s="35"/>
      <c r="P33" s="35"/>
      <c r="Q33" s="35"/>
      <c r="R33" s="35"/>
      <c r="S33" s="35"/>
      <c r="T33" s="35"/>
      <c r="U33" s="35"/>
      <c r="V33" s="35"/>
      <c r="W33" s="35"/>
      <c r="X33" s="35"/>
    </row>
    <row r="34" spans="1:24" ht="17.25" customHeight="1" x14ac:dyDescent="0.2">
      <c r="A34" s="47" t="s">
        <v>70</v>
      </c>
      <c r="B34" s="100" t="s">
        <v>71</v>
      </c>
      <c r="C34" s="99" t="s">
        <v>72</v>
      </c>
      <c r="D34" s="104" t="s">
        <v>73</v>
      </c>
      <c r="E34" s="101">
        <v>38666000</v>
      </c>
      <c r="F34" s="45">
        <f>E34</f>
        <v>38666000</v>
      </c>
      <c r="G34" s="45"/>
      <c r="H34" s="51">
        <f t="shared" si="7"/>
        <v>38666000</v>
      </c>
      <c r="I34" s="35"/>
      <c r="J34" s="35"/>
      <c r="K34" s="35"/>
      <c r="L34" s="35"/>
      <c r="M34" s="35"/>
      <c r="N34" s="35"/>
      <c r="O34" s="35"/>
      <c r="P34" s="35"/>
      <c r="Q34" s="35"/>
      <c r="R34" s="35"/>
      <c r="S34" s="35"/>
      <c r="T34" s="35"/>
      <c r="U34" s="35"/>
      <c r="V34" s="35"/>
      <c r="W34" s="35"/>
      <c r="X34" s="35"/>
    </row>
    <row r="35" spans="1:24" ht="30" hidden="1" customHeight="1" x14ac:dyDescent="0.2">
      <c r="A35" s="50" t="s">
        <v>24</v>
      </c>
      <c r="B35" s="97"/>
      <c r="C35" s="98"/>
      <c r="D35" s="103"/>
      <c r="E35" s="52"/>
      <c r="F35" s="53">
        <f t="shared" ref="F35" si="8">+D35*E35</f>
        <v>0</v>
      </c>
      <c r="G35" s="54">
        <f>+F35</f>
        <v>0</v>
      </c>
      <c r="H35" s="51">
        <f t="shared" ref="H35" si="9">G35</f>
        <v>0</v>
      </c>
      <c r="I35" s="35"/>
      <c r="J35" s="35"/>
      <c r="K35" s="35"/>
      <c r="L35" s="35"/>
      <c r="M35" s="35"/>
      <c r="N35" s="35"/>
      <c r="O35" s="35"/>
      <c r="P35" s="35"/>
      <c r="Q35" s="35"/>
      <c r="R35" s="35"/>
      <c r="S35" s="35"/>
      <c r="T35" s="35"/>
      <c r="U35" s="35"/>
      <c r="V35" s="35"/>
      <c r="W35" s="35"/>
      <c r="X35" s="35"/>
    </row>
    <row r="36" spans="1:24" ht="24.75" customHeight="1" x14ac:dyDescent="0.2">
      <c r="A36" s="115" t="s">
        <v>25</v>
      </c>
      <c r="B36" s="113"/>
      <c r="C36" s="113"/>
      <c r="D36" s="113"/>
      <c r="E36" s="116"/>
      <c r="F36" s="42">
        <f>SUM(F21:F35)</f>
        <v>191486000</v>
      </c>
      <c r="G36" s="42">
        <f>SUM(G21:G35)</f>
        <v>47176000</v>
      </c>
      <c r="H36" s="105">
        <f>SUM(H26:H35)</f>
        <v>144310000</v>
      </c>
      <c r="I36" s="35"/>
      <c r="J36" s="36"/>
      <c r="K36" s="35"/>
      <c r="L36" s="35"/>
      <c r="M36" s="35"/>
      <c r="N36" s="35"/>
      <c r="O36" s="35"/>
      <c r="P36" s="35"/>
      <c r="Q36" s="35"/>
      <c r="R36" s="35"/>
      <c r="S36" s="35"/>
      <c r="T36" s="35"/>
      <c r="U36" s="35"/>
      <c r="V36" s="35"/>
      <c r="W36" s="35"/>
      <c r="X36" s="35"/>
    </row>
    <row r="37" spans="1:24" ht="24.75" customHeight="1" x14ac:dyDescent="0.2">
      <c r="A37" s="112" t="s">
        <v>48</v>
      </c>
      <c r="B37" s="113"/>
      <c r="C37" s="107"/>
      <c r="D37" s="107"/>
      <c r="E37" s="107"/>
      <c r="F37" s="107"/>
      <c r="G37" s="107"/>
      <c r="H37" s="114"/>
      <c r="I37" s="35"/>
      <c r="J37" s="35"/>
      <c r="K37" s="35"/>
      <c r="L37" s="35"/>
      <c r="M37" s="35"/>
      <c r="N37" s="35"/>
      <c r="O37" s="35"/>
      <c r="P37" s="35"/>
      <c r="Q37" s="35"/>
      <c r="R37" s="35"/>
      <c r="S37" s="35"/>
      <c r="T37" s="35"/>
      <c r="U37" s="35"/>
      <c r="V37" s="35"/>
      <c r="W37" s="35"/>
      <c r="X37" s="35"/>
    </row>
    <row r="38" spans="1:24" ht="27.75" customHeight="1" x14ac:dyDescent="0.2">
      <c r="A38" s="55" t="s">
        <v>10</v>
      </c>
      <c r="B38" s="1" t="s">
        <v>49</v>
      </c>
      <c r="C38" s="14" t="s">
        <v>21</v>
      </c>
      <c r="D38" s="9">
        <v>9</v>
      </c>
      <c r="E38" s="56">
        <v>3700000</v>
      </c>
      <c r="F38" s="57">
        <f>D38*E38</f>
        <v>33300000</v>
      </c>
      <c r="G38" s="57">
        <f>D38*E38</f>
        <v>33300000</v>
      </c>
      <c r="H38" s="58"/>
      <c r="I38" s="59"/>
      <c r="J38" s="59"/>
      <c r="K38" s="59"/>
      <c r="L38" s="59"/>
      <c r="M38" s="59"/>
      <c r="N38" s="59"/>
      <c r="O38" s="59"/>
      <c r="P38" s="59"/>
      <c r="Q38" s="59"/>
      <c r="R38" s="59"/>
      <c r="S38" s="59"/>
      <c r="T38" s="59"/>
      <c r="U38" s="59"/>
      <c r="V38" s="59"/>
      <c r="W38" s="59"/>
      <c r="X38" s="59"/>
    </row>
    <row r="39" spans="1:24" ht="15.75" customHeight="1" x14ac:dyDescent="0.2">
      <c r="A39" s="55" t="s">
        <v>11</v>
      </c>
      <c r="B39" s="1" t="s">
        <v>50</v>
      </c>
      <c r="C39" s="15" t="s">
        <v>12</v>
      </c>
      <c r="D39" s="12">
        <v>5</v>
      </c>
      <c r="E39" s="60">
        <v>576000</v>
      </c>
      <c r="F39" s="57">
        <f t="shared" ref="F39:F40" si="10">D39*E39</f>
        <v>2880000</v>
      </c>
      <c r="G39" s="57">
        <f t="shared" ref="G39:G40" si="11">D39*E39</f>
        <v>2880000</v>
      </c>
      <c r="H39" s="61"/>
      <c r="I39" s="59"/>
      <c r="J39" s="59"/>
      <c r="K39" s="59"/>
      <c r="L39" s="59"/>
      <c r="M39" s="59"/>
      <c r="N39" s="59"/>
      <c r="O39" s="59"/>
      <c r="P39" s="59"/>
      <c r="Q39" s="59"/>
      <c r="R39" s="59"/>
      <c r="S39" s="59"/>
      <c r="T39" s="59"/>
      <c r="U39" s="59"/>
      <c r="V39" s="59"/>
      <c r="W39" s="59"/>
      <c r="X39" s="59"/>
    </row>
    <row r="40" spans="1:24" ht="15.75" customHeight="1" x14ac:dyDescent="0.2">
      <c r="A40" s="55" t="s">
        <v>13</v>
      </c>
      <c r="B40" s="1" t="s">
        <v>51</v>
      </c>
      <c r="C40" s="91" t="s">
        <v>12</v>
      </c>
      <c r="D40" s="62">
        <v>96</v>
      </c>
      <c r="E40" s="63">
        <v>70000</v>
      </c>
      <c r="F40" s="57">
        <f t="shared" si="10"/>
        <v>6720000</v>
      </c>
      <c r="G40" s="57">
        <f t="shared" si="11"/>
        <v>6720000</v>
      </c>
      <c r="H40" s="64"/>
      <c r="I40" s="35"/>
      <c r="J40" s="35"/>
      <c r="K40" s="35"/>
      <c r="L40" s="35"/>
      <c r="M40" s="35"/>
      <c r="N40" s="35"/>
      <c r="O40" s="35"/>
      <c r="P40" s="35"/>
      <c r="Q40" s="35"/>
      <c r="R40" s="35"/>
      <c r="S40" s="35"/>
      <c r="T40" s="35"/>
      <c r="U40" s="35"/>
      <c r="V40" s="35"/>
      <c r="W40" s="35"/>
      <c r="X40" s="35"/>
    </row>
    <row r="41" spans="1:24" ht="15.75" customHeight="1" x14ac:dyDescent="0.2">
      <c r="A41" s="106" t="s">
        <v>26</v>
      </c>
      <c r="B41" s="107"/>
      <c r="C41" s="107"/>
      <c r="D41" s="107"/>
      <c r="E41" s="108"/>
      <c r="F41" s="66">
        <f>SUM(F38:F40)</f>
        <v>42900000</v>
      </c>
      <c r="G41" s="66">
        <f>SUM(G38:G40)</f>
        <v>42900000</v>
      </c>
      <c r="H41" s="67"/>
      <c r="I41" s="19"/>
      <c r="J41" s="19"/>
      <c r="K41" s="19"/>
      <c r="L41" s="92"/>
      <c r="M41" s="19"/>
      <c r="N41" s="19"/>
      <c r="O41" s="19"/>
      <c r="P41" s="19"/>
      <c r="Q41" s="19"/>
      <c r="R41" s="19"/>
      <c r="S41" s="19"/>
      <c r="T41" s="19"/>
      <c r="U41" s="19"/>
      <c r="V41" s="19"/>
      <c r="W41" s="19"/>
      <c r="X41" s="19"/>
    </row>
    <row r="42" spans="1:24" ht="14.25" customHeight="1" x14ac:dyDescent="0.2">
      <c r="A42" s="109"/>
      <c r="B42" s="110"/>
      <c r="C42" s="20"/>
      <c r="D42" s="68"/>
      <c r="E42" s="69"/>
      <c r="F42" s="70"/>
      <c r="G42" s="70"/>
      <c r="H42" s="71"/>
      <c r="I42" s="19"/>
      <c r="J42" s="19"/>
      <c r="K42" s="19"/>
      <c r="L42" s="19"/>
      <c r="M42" s="19"/>
      <c r="N42" s="19"/>
      <c r="O42" s="19"/>
      <c r="P42" s="19"/>
      <c r="Q42" s="19"/>
      <c r="R42" s="19"/>
      <c r="S42" s="19"/>
      <c r="T42" s="19"/>
      <c r="U42" s="19"/>
      <c r="V42" s="19"/>
      <c r="W42" s="19"/>
      <c r="X42" s="19"/>
    </row>
    <row r="43" spans="1:24" ht="15.75" customHeight="1" x14ac:dyDescent="0.2">
      <c r="A43" s="106" t="s">
        <v>27</v>
      </c>
      <c r="B43" s="107"/>
      <c r="C43" s="107"/>
      <c r="D43" s="107"/>
      <c r="E43" s="108"/>
      <c r="F43" s="66">
        <f>F19+F36+F41</f>
        <v>1358575574</v>
      </c>
      <c r="G43" s="66">
        <f>+G19+G36+G41</f>
        <v>973185574</v>
      </c>
      <c r="H43" s="72">
        <f>H9+H36</f>
        <v>385390000</v>
      </c>
      <c r="I43" s="19"/>
      <c r="J43" s="19"/>
      <c r="K43" s="19"/>
      <c r="L43" s="19"/>
      <c r="M43" s="19"/>
      <c r="N43" s="19"/>
      <c r="O43" s="19"/>
      <c r="P43" s="19"/>
      <c r="Q43" s="19"/>
      <c r="R43" s="19"/>
      <c r="S43" s="19"/>
      <c r="T43" s="19"/>
      <c r="U43" s="19"/>
      <c r="V43" s="19"/>
      <c r="W43" s="19"/>
      <c r="X43" s="19"/>
    </row>
    <row r="44" spans="1:24" ht="15.75" hidden="1" customHeight="1" x14ac:dyDescent="0.2">
      <c r="A44" s="111"/>
      <c r="B44" s="108"/>
      <c r="C44" s="65"/>
      <c r="D44" s="73"/>
      <c r="E44" s="74"/>
      <c r="F44" s="75"/>
      <c r="G44" s="75"/>
      <c r="H44" s="76"/>
      <c r="I44" s="19"/>
      <c r="J44" s="19"/>
      <c r="K44" s="19"/>
      <c r="L44" s="19"/>
      <c r="M44" s="19"/>
      <c r="N44" s="19"/>
      <c r="O44" s="19"/>
      <c r="P44" s="19"/>
      <c r="Q44" s="19"/>
      <c r="R44" s="19"/>
      <c r="S44" s="19"/>
      <c r="T44" s="19"/>
      <c r="U44" s="19"/>
      <c r="V44" s="19"/>
      <c r="W44" s="19"/>
      <c r="X44" s="19"/>
    </row>
    <row r="45" spans="1:24" ht="15.75" hidden="1" customHeight="1" x14ac:dyDescent="0.2">
      <c r="A45" s="111"/>
      <c r="B45" s="108"/>
      <c r="C45" s="65"/>
      <c r="D45" s="73"/>
      <c r="E45" s="74"/>
      <c r="F45" s="77"/>
      <c r="G45" s="78" t="s">
        <v>28</v>
      </c>
      <c r="H45" s="79"/>
      <c r="I45" s="19"/>
      <c r="J45" s="19"/>
      <c r="K45" s="19"/>
      <c r="L45" s="19"/>
      <c r="M45" s="19"/>
      <c r="N45" s="19"/>
      <c r="O45" s="19"/>
      <c r="P45" s="19"/>
      <c r="Q45" s="19"/>
      <c r="R45" s="19"/>
      <c r="S45" s="19"/>
      <c r="T45" s="19"/>
      <c r="U45" s="19"/>
      <c r="V45" s="19"/>
      <c r="W45" s="19"/>
      <c r="X45" s="19"/>
    </row>
    <row r="46" spans="1:24" ht="15.75" hidden="1" customHeight="1" x14ac:dyDescent="0.2">
      <c r="A46" s="18"/>
      <c r="B46" s="19"/>
      <c r="C46" s="20"/>
      <c r="D46" s="19"/>
      <c r="E46" s="21"/>
      <c r="F46" s="75">
        <v>100</v>
      </c>
      <c r="G46" s="80">
        <f>+F46*G43/F43</f>
        <v>71.632788975786482</v>
      </c>
      <c r="H46" s="81"/>
      <c r="I46" s="19"/>
      <c r="J46" s="19"/>
      <c r="K46" s="19"/>
      <c r="L46" s="19"/>
      <c r="M46" s="19"/>
      <c r="N46" s="19"/>
      <c r="O46" s="19"/>
      <c r="P46" s="19"/>
      <c r="Q46" s="19"/>
      <c r="R46" s="19"/>
      <c r="S46" s="19"/>
      <c r="T46" s="19"/>
      <c r="U46" s="19"/>
      <c r="V46" s="19"/>
      <c r="W46" s="19"/>
      <c r="X46" s="19"/>
    </row>
    <row r="47" spans="1:24" ht="15.75" hidden="1" customHeight="1" x14ac:dyDescent="0.2">
      <c r="A47" s="18"/>
      <c r="B47" s="19"/>
      <c r="C47" s="20"/>
      <c r="D47" s="19"/>
      <c r="E47" s="21"/>
      <c r="F47" s="70"/>
      <c r="G47" s="70"/>
      <c r="H47" s="82"/>
      <c r="I47" s="19"/>
      <c r="J47" s="19"/>
      <c r="K47" s="19"/>
      <c r="L47" s="19"/>
      <c r="M47" s="19"/>
      <c r="N47" s="19"/>
      <c r="O47" s="19"/>
      <c r="P47" s="19"/>
      <c r="Q47" s="19"/>
      <c r="R47" s="19"/>
      <c r="S47" s="19"/>
      <c r="T47" s="19"/>
      <c r="U47" s="19"/>
      <c r="V47" s="19"/>
      <c r="W47" s="19"/>
      <c r="X47" s="19"/>
    </row>
    <row r="48" spans="1:24" ht="15.75" hidden="1" customHeight="1" x14ac:dyDescent="0.2">
      <c r="A48" s="18"/>
      <c r="B48" s="19"/>
      <c r="C48" s="20"/>
      <c r="D48" s="19"/>
      <c r="E48" s="21"/>
      <c r="F48" s="70"/>
      <c r="G48" s="70">
        <f>G43/504</f>
        <v>1930923.7579365079</v>
      </c>
      <c r="H48" s="82"/>
      <c r="I48" s="19"/>
      <c r="J48" s="19"/>
      <c r="K48" s="19"/>
      <c r="L48" s="19"/>
      <c r="M48" s="19"/>
      <c r="N48" s="19"/>
      <c r="O48" s="19"/>
      <c r="P48" s="19"/>
      <c r="Q48" s="19"/>
      <c r="R48" s="19"/>
      <c r="S48" s="19"/>
      <c r="T48" s="19"/>
      <c r="U48" s="19"/>
      <c r="V48" s="19"/>
      <c r="W48" s="19"/>
      <c r="X48" s="19"/>
    </row>
    <row r="49" spans="1:24" ht="15.75" customHeight="1" x14ac:dyDescent="0.2">
      <c r="A49" s="18"/>
      <c r="B49" s="19"/>
      <c r="C49" s="20"/>
      <c r="D49" s="19"/>
      <c r="E49" s="21"/>
      <c r="F49" s="70"/>
      <c r="G49" s="70"/>
      <c r="H49" s="82"/>
      <c r="I49" s="19"/>
      <c r="J49" s="19"/>
      <c r="K49" s="19"/>
      <c r="L49" s="19"/>
      <c r="M49" s="19"/>
      <c r="N49" s="19"/>
      <c r="O49" s="19"/>
      <c r="P49" s="19"/>
      <c r="Q49" s="19"/>
      <c r="R49" s="19"/>
      <c r="S49" s="19"/>
      <c r="T49" s="19"/>
      <c r="U49" s="19"/>
      <c r="V49" s="19"/>
      <c r="W49" s="19"/>
      <c r="X49" s="19"/>
    </row>
    <row r="50" spans="1:24" ht="15.75" customHeight="1" thickBot="1" x14ac:dyDescent="0.25">
      <c r="A50" s="83"/>
      <c r="B50" s="84"/>
      <c r="C50" s="85"/>
      <c r="D50" s="84"/>
      <c r="E50" s="86"/>
      <c r="F50" s="87"/>
      <c r="G50" s="84"/>
      <c r="H50" s="88"/>
      <c r="I50" s="19"/>
      <c r="J50" s="19"/>
      <c r="K50" s="19"/>
      <c r="L50" s="19"/>
      <c r="M50" s="19"/>
      <c r="N50" s="19"/>
      <c r="O50" s="19"/>
      <c r="P50" s="19"/>
      <c r="Q50" s="19"/>
      <c r="R50" s="19"/>
      <c r="S50" s="19"/>
      <c r="T50" s="19"/>
      <c r="U50" s="19"/>
      <c r="V50" s="19"/>
      <c r="W50" s="19"/>
      <c r="X50" s="19"/>
    </row>
    <row r="51" spans="1:24" ht="15.75" customHeight="1" x14ac:dyDescent="0.2">
      <c r="A51" s="19"/>
      <c r="B51" s="19"/>
      <c r="C51" s="20"/>
      <c r="D51" s="19"/>
      <c r="E51" s="21"/>
      <c r="F51" s="22"/>
      <c r="G51" s="19"/>
      <c r="H51" s="19"/>
      <c r="I51" s="19"/>
      <c r="J51" s="19"/>
      <c r="K51" s="19"/>
      <c r="L51" s="19"/>
      <c r="M51" s="19"/>
      <c r="N51" s="19"/>
      <c r="O51" s="19"/>
      <c r="P51" s="19"/>
      <c r="Q51" s="19"/>
      <c r="R51" s="19"/>
      <c r="S51" s="19"/>
      <c r="T51" s="19"/>
      <c r="U51" s="19"/>
      <c r="V51" s="19"/>
      <c r="W51" s="19"/>
      <c r="X51" s="19"/>
    </row>
    <row r="52" spans="1:24" ht="15.75" customHeight="1" x14ac:dyDescent="0.2">
      <c r="A52" s="19"/>
      <c r="B52" s="19"/>
      <c r="C52" s="20"/>
      <c r="D52" s="19"/>
      <c r="E52" s="21"/>
      <c r="F52" s="22" t="s">
        <v>29</v>
      </c>
      <c r="G52" s="89"/>
      <c r="H52" s="19"/>
      <c r="I52" s="19"/>
      <c r="J52" s="19"/>
      <c r="K52" s="19"/>
      <c r="L52" s="19"/>
      <c r="M52" s="19"/>
      <c r="N52" s="19"/>
      <c r="O52" s="19"/>
      <c r="P52" s="19"/>
      <c r="Q52" s="19"/>
      <c r="R52" s="19"/>
      <c r="S52" s="19"/>
      <c r="T52" s="19"/>
      <c r="U52" s="19"/>
      <c r="V52" s="19"/>
      <c r="W52" s="19"/>
      <c r="X52" s="19"/>
    </row>
    <row r="53" spans="1:24" ht="15.75" customHeight="1" x14ac:dyDescent="0.2">
      <c r="A53" s="19"/>
      <c r="B53" s="19"/>
      <c r="C53" s="20"/>
      <c r="D53" s="19"/>
      <c r="E53" s="21"/>
      <c r="F53" s="22"/>
      <c r="G53" s="22"/>
      <c r="H53" s="19"/>
      <c r="I53" s="19"/>
      <c r="J53" s="19"/>
      <c r="K53" s="19"/>
      <c r="L53" s="19"/>
      <c r="M53" s="19"/>
      <c r="N53" s="19"/>
      <c r="O53" s="19"/>
      <c r="P53" s="19"/>
      <c r="Q53" s="19"/>
      <c r="R53" s="19"/>
      <c r="S53" s="19"/>
      <c r="T53" s="19"/>
      <c r="U53" s="19"/>
      <c r="V53" s="19"/>
      <c r="W53" s="19"/>
      <c r="X53" s="19"/>
    </row>
    <row r="54" spans="1:24" ht="15.75" customHeight="1" x14ac:dyDescent="0.2">
      <c r="A54" s="19"/>
      <c r="B54" s="19"/>
      <c r="C54" s="20"/>
      <c r="D54" s="19"/>
      <c r="E54" s="21"/>
      <c r="F54" s="22"/>
      <c r="G54" s="19"/>
      <c r="H54" s="19"/>
      <c r="I54" s="19"/>
      <c r="J54" s="19"/>
      <c r="K54" s="19"/>
      <c r="L54" s="19"/>
      <c r="M54" s="19"/>
      <c r="N54" s="19"/>
      <c r="O54" s="19"/>
      <c r="P54" s="19"/>
      <c r="Q54" s="19"/>
      <c r="R54" s="19"/>
      <c r="S54" s="19"/>
      <c r="T54" s="19"/>
      <c r="U54" s="19"/>
      <c r="V54" s="19"/>
      <c r="W54" s="19"/>
      <c r="X54" s="19"/>
    </row>
    <row r="55" spans="1:24" ht="15.75" customHeight="1" x14ac:dyDescent="0.2">
      <c r="A55" s="19"/>
      <c r="B55" s="19"/>
      <c r="C55" s="20"/>
      <c r="D55" s="19"/>
      <c r="E55" s="21"/>
      <c r="F55" s="22"/>
      <c r="G55" s="19"/>
      <c r="H55" s="19"/>
      <c r="I55" s="19"/>
      <c r="J55" s="19"/>
      <c r="K55" s="19"/>
      <c r="L55" s="19"/>
      <c r="M55" s="19"/>
      <c r="N55" s="19"/>
      <c r="O55" s="19"/>
      <c r="P55" s="19"/>
      <c r="Q55" s="19"/>
      <c r="R55" s="19"/>
      <c r="S55" s="19"/>
      <c r="T55" s="19"/>
      <c r="U55" s="19"/>
      <c r="V55" s="19"/>
      <c r="W55" s="19"/>
      <c r="X55" s="19"/>
    </row>
    <row r="56" spans="1:24" ht="15.75" customHeight="1" x14ac:dyDescent="0.2">
      <c r="A56" s="19"/>
      <c r="B56" s="19"/>
      <c r="C56" s="20"/>
      <c r="D56" s="19"/>
      <c r="E56" s="21"/>
      <c r="F56" s="22"/>
      <c r="G56" s="19"/>
      <c r="H56" s="19"/>
      <c r="I56" s="19"/>
      <c r="J56" s="19"/>
      <c r="K56" s="19"/>
      <c r="L56" s="19"/>
      <c r="M56" s="19"/>
      <c r="N56" s="19"/>
      <c r="O56" s="19"/>
      <c r="P56" s="19"/>
      <c r="Q56" s="19"/>
      <c r="R56" s="19"/>
      <c r="S56" s="19"/>
      <c r="T56" s="19"/>
      <c r="U56" s="19"/>
      <c r="V56" s="19"/>
      <c r="W56" s="19"/>
      <c r="X56" s="19"/>
    </row>
    <row r="57" spans="1:24" ht="15.75" customHeight="1" x14ac:dyDescent="0.2">
      <c r="A57" s="19"/>
      <c r="B57" s="19"/>
      <c r="C57" s="20"/>
      <c r="D57" s="19"/>
      <c r="E57" s="21"/>
      <c r="F57" s="22"/>
      <c r="G57" s="19"/>
      <c r="H57" s="19"/>
      <c r="I57" s="19"/>
      <c r="J57" s="19"/>
      <c r="K57" s="19"/>
      <c r="L57" s="19"/>
      <c r="M57" s="19"/>
      <c r="N57" s="19"/>
      <c r="O57" s="19"/>
      <c r="P57" s="19"/>
      <c r="Q57" s="19"/>
      <c r="R57" s="19"/>
      <c r="S57" s="19"/>
      <c r="T57" s="19"/>
      <c r="U57" s="19"/>
      <c r="V57" s="19"/>
      <c r="W57" s="19"/>
      <c r="X57" s="19"/>
    </row>
    <row r="58" spans="1:24" ht="15.75" customHeight="1" x14ac:dyDescent="0.2">
      <c r="A58" s="19"/>
      <c r="B58" s="19"/>
      <c r="C58" s="20"/>
      <c r="D58" s="19"/>
      <c r="E58" s="21"/>
      <c r="F58" s="22"/>
      <c r="G58" s="19"/>
      <c r="H58" s="19"/>
      <c r="I58" s="19"/>
      <c r="J58" s="19"/>
      <c r="K58" s="19"/>
      <c r="L58" s="19"/>
      <c r="M58" s="19"/>
      <c r="N58" s="19"/>
      <c r="O58" s="19"/>
      <c r="P58" s="19"/>
      <c r="Q58" s="19"/>
      <c r="R58" s="19"/>
      <c r="S58" s="19"/>
      <c r="T58" s="19"/>
      <c r="U58" s="19"/>
      <c r="V58" s="19"/>
      <c r="W58" s="19"/>
      <c r="X58" s="19"/>
    </row>
    <row r="59" spans="1:24" ht="15.75" customHeight="1" x14ac:dyDescent="0.2">
      <c r="A59" s="19"/>
      <c r="B59" s="19"/>
      <c r="C59" s="20"/>
      <c r="D59" s="19"/>
      <c r="E59" s="21"/>
      <c r="F59" s="22"/>
      <c r="G59" s="19"/>
      <c r="H59" s="19"/>
      <c r="I59" s="19"/>
      <c r="J59" s="19"/>
      <c r="K59" s="19"/>
      <c r="L59" s="19"/>
      <c r="M59" s="19"/>
      <c r="N59" s="19"/>
      <c r="O59" s="19"/>
      <c r="P59" s="19"/>
      <c r="Q59" s="19"/>
      <c r="R59" s="19"/>
      <c r="S59" s="19"/>
      <c r="T59" s="19"/>
      <c r="U59" s="19"/>
      <c r="V59" s="19"/>
      <c r="W59" s="19"/>
      <c r="X59" s="19"/>
    </row>
    <row r="60" spans="1:24" ht="15.75" customHeight="1" x14ac:dyDescent="0.2">
      <c r="A60" s="19"/>
      <c r="B60" s="19"/>
      <c r="C60" s="20"/>
      <c r="D60" s="19"/>
      <c r="E60" s="21"/>
      <c r="F60" s="22"/>
      <c r="G60" s="19"/>
      <c r="H60" s="19"/>
      <c r="I60" s="19"/>
      <c r="J60" s="19"/>
      <c r="K60" s="19"/>
      <c r="L60" s="19"/>
      <c r="M60" s="19"/>
      <c r="N60" s="19"/>
      <c r="O60" s="19"/>
      <c r="P60" s="19"/>
      <c r="Q60" s="19"/>
      <c r="R60" s="19"/>
      <c r="S60" s="19"/>
      <c r="T60" s="19"/>
      <c r="U60" s="19"/>
      <c r="V60" s="19"/>
      <c r="W60" s="19"/>
      <c r="X60" s="19"/>
    </row>
    <row r="61" spans="1:24" ht="15.75" customHeight="1" x14ac:dyDescent="0.2">
      <c r="A61" s="19"/>
      <c r="B61" s="19"/>
      <c r="C61" s="20"/>
      <c r="D61" s="19"/>
      <c r="E61" s="21"/>
      <c r="F61" s="22"/>
      <c r="G61" s="19"/>
      <c r="H61" s="19"/>
      <c r="I61" s="19"/>
      <c r="J61" s="19"/>
      <c r="K61" s="19"/>
      <c r="L61" s="19"/>
      <c r="M61" s="19"/>
      <c r="N61" s="19"/>
      <c r="O61" s="19"/>
      <c r="P61" s="19"/>
      <c r="Q61" s="19"/>
      <c r="R61" s="19"/>
      <c r="S61" s="19"/>
      <c r="T61" s="19"/>
      <c r="U61" s="19"/>
      <c r="V61" s="19"/>
      <c r="W61" s="19"/>
      <c r="X61" s="19"/>
    </row>
    <row r="62" spans="1:24" ht="15.75" customHeight="1" x14ac:dyDescent="0.2">
      <c r="A62" s="19"/>
      <c r="B62" s="19"/>
      <c r="C62" s="20"/>
      <c r="D62" s="19"/>
      <c r="E62" s="21"/>
      <c r="F62" s="22"/>
      <c r="G62" s="19"/>
      <c r="H62" s="19"/>
      <c r="I62" s="19"/>
      <c r="J62" s="19"/>
      <c r="K62" s="19"/>
      <c r="L62" s="19"/>
      <c r="M62" s="19"/>
      <c r="N62" s="19"/>
      <c r="O62" s="19"/>
      <c r="P62" s="19"/>
      <c r="Q62" s="19"/>
      <c r="R62" s="19"/>
      <c r="S62" s="19"/>
      <c r="T62" s="19"/>
      <c r="U62" s="19"/>
      <c r="V62" s="19"/>
      <c r="W62" s="19"/>
      <c r="X62" s="19"/>
    </row>
    <row r="63" spans="1:24" ht="15.75" customHeight="1" x14ac:dyDescent="0.2">
      <c r="A63" s="19"/>
      <c r="B63" s="19"/>
      <c r="C63" s="20"/>
      <c r="D63" s="19"/>
      <c r="E63" s="21"/>
      <c r="F63" s="22"/>
      <c r="G63" s="19"/>
      <c r="H63" s="19"/>
      <c r="I63" s="19"/>
      <c r="J63" s="19"/>
      <c r="K63" s="19"/>
      <c r="L63" s="19"/>
      <c r="M63" s="19"/>
      <c r="N63" s="19"/>
      <c r="O63" s="19"/>
      <c r="P63" s="19"/>
      <c r="Q63" s="19"/>
      <c r="R63" s="19"/>
      <c r="S63" s="19"/>
      <c r="T63" s="19"/>
      <c r="U63" s="19"/>
      <c r="V63" s="19"/>
      <c r="W63" s="19"/>
      <c r="X63" s="19"/>
    </row>
    <row r="64" spans="1:24" ht="15.75" customHeight="1" x14ac:dyDescent="0.2">
      <c r="A64" s="19"/>
      <c r="B64" s="19"/>
      <c r="C64" s="20"/>
      <c r="D64" s="19"/>
      <c r="E64" s="21"/>
      <c r="F64" s="22"/>
      <c r="G64" s="19"/>
      <c r="H64" s="19"/>
      <c r="I64" s="19"/>
      <c r="J64" s="19"/>
      <c r="K64" s="19"/>
      <c r="L64" s="19"/>
      <c r="M64" s="19"/>
      <c r="N64" s="19"/>
      <c r="O64" s="19"/>
      <c r="P64" s="19"/>
      <c r="Q64" s="19"/>
      <c r="R64" s="19"/>
      <c r="S64" s="19"/>
      <c r="T64" s="19"/>
      <c r="U64" s="19"/>
      <c r="V64" s="19"/>
      <c r="W64" s="19"/>
      <c r="X64" s="19"/>
    </row>
    <row r="65" spans="1:24" ht="15.75" customHeight="1" x14ac:dyDescent="0.2">
      <c r="A65" s="19"/>
      <c r="B65" s="19"/>
      <c r="C65" s="20"/>
      <c r="D65" s="19"/>
      <c r="E65" s="21"/>
      <c r="F65" s="22"/>
      <c r="G65" s="19"/>
      <c r="H65" s="19"/>
      <c r="I65" s="19"/>
      <c r="J65" s="19"/>
      <c r="K65" s="19"/>
      <c r="L65" s="19"/>
      <c r="M65" s="19"/>
      <c r="N65" s="19"/>
      <c r="O65" s="19"/>
      <c r="P65" s="19"/>
      <c r="Q65" s="19"/>
      <c r="R65" s="19"/>
      <c r="S65" s="19"/>
      <c r="T65" s="19"/>
      <c r="U65" s="19"/>
      <c r="V65" s="19"/>
      <c r="W65" s="19"/>
      <c r="X65" s="19"/>
    </row>
    <row r="66" spans="1:24" ht="15.75" customHeight="1" x14ac:dyDescent="0.2">
      <c r="A66" s="19"/>
      <c r="B66" s="19"/>
      <c r="C66" s="20"/>
      <c r="D66" s="19"/>
      <c r="E66" s="21"/>
      <c r="F66" s="22"/>
      <c r="G66" s="19"/>
      <c r="H66" s="19"/>
      <c r="I66" s="19"/>
      <c r="J66" s="19"/>
      <c r="K66" s="19"/>
      <c r="L66" s="19"/>
      <c r="M66" s="19"/>
      <c r="N66" s="19"/>
      <c r="O66" s="19"/>
      <c r="P66" s="19"/>
      <c r="Q66" s="19"/>
      <c r="R66" s="19"/>
      <c r="S66" s="19"/>
      <c r="T66" s="19"/>
      <c r="U66" s="19"/>
      <c r="V66" s="19"/>
      <c r="W66" s="19"/>
      <c r="X66" s="19"/>
    </row>
    <row r="67" spans="1:24" ht="15.75" customHeight="1" x14ac:dyDescent="0.2">
      <c r="A67" s="19"/>
      <c r="B67" s="19"/>
      <c r="C67" s="20"/>
      <c r="D67" s="19"/>
      <c r="E67" s="21"/>
      <c r="F67" s="22"/>
      <c r="G67" s="19"/>
      <c r="H67" s="19"/>
      <c r="I67" s="19"/>
      <c r="J67" s="19"/>
      <c r="K67" s="19"/>
      <c r="L67" s="19"/>
      <c r="M67" s="19"/>
      <c r="N67" s="19"/>
      <c r="O67" s="19"/>
      <c r="P67" s="19"/>
      <c r="Q67" s="19"/>
      <c r="R67" s="19"/>
      <c r="S67" s="19"/>
      <c r="T67" s="19"/>
      <c r="U67" s="19"/>
      <c r="V67" s="19"/>
      <c r="W67" s="19"/>
      <c r="X67" s="19"/>
    </row>
    <row r="68" spans="1:24" ht="15.75" customHeight="1" x14ac:dyDescent="0.2">
      <c r="A68" s="19"/>
      <c r="B68" s="19"/>
      <c r="C68" s="20"/>
      <c r="D68" s="19"/>
      <c r="E68" s="21"/>
      <c r="F68" s="22"/>
      <c r="G68" s="19"/>
      <c r="H68" s="19"/>
      <c r="I68" s="19"/>
      <c r="J68" s="19"/>
      <c r="K68" s="19"/>
      <c r="L68" s="19"/>
      <c r="M68" s="19"/>
      <c r="N68" s="19"/>
      <c r="O68" s="19"/>
      <c r="P68" s="19"/>
      <c r="Q68" s="19"/>
      <c r="R68" s="19"/>
      <c r="S68" s="19"/>
      <c r="T68" s="19"/>
      <c r="U68" s="19"/>
      <c r="V68" s="19"/>
      <c r="W68" s="19"/>
      <c r="X68" s="19"/>
    </row>
    <row r="69" spans="1:24" ht="15.75" customHeight="1" x14ac:dyDescent="0.2">
      <c r="A69" s="19"/>
      <c r="B69" s="19"/>
      <c r="C69" s="20"/>
      <c r="D69" s="19"/>
      <c r="E69" s="21"/>
      <c r="F69" s="22"/>
      <c r="G69" s="19"/>
      <c r="H69" s="19"/>
      <c r="I69" s="19"/>
      <c r="J69" s="19"/>
      <c r="K69" s="19"/>
      <c r="L69" s="19"/>
      <c r="M69" s="19"/>
      <c r="N69" s="19"/>
      <c r="O69" s="19"/>
      <c r="P69" s="19"/>
      <c r="Q69" s="19"/>
      <c r="R69" s="19"/>
      <c r="S69" s="19"/>
      <c r="T69" s="19"/>
      <c r="U69" s="19"/>
      <c r="V69" s="19"/>
      <c r="W69" s="19"/>
      <c r="X69" s="19"/>
    </row>
    <row r="70" spans="1:24" ht="15.75" customHeight="1" x14ac:dyDescent="0.2">
      <c r="A70" s="19"/>
      <c r="B70" s="19"/>
      <c r="C70" s="20"/>
      <c r="D70" s="19"/>
      <c r="E70" s="21"/>
      <c r="F70" s="22"/>
      <c r="G70" s="19"/>
      <c r="H70" s="19"/>
      <c r="I70" s="19"/>
      <c r="J70" s="19"/>
      <c r="K70" s="19"/>
      <c r="L70" s="19"/>
      <c r="M70" s="19"/>
      <c r="N70" s="19"/>
      <c r="O70" s="19"/>
      <c r="P70" s="19"/>
      <c r="Q70" s="19"/>
      <c r="R70" s="19"/>
      <c r="S70" s="19"/>
      <c r="T70" s="19"/>
      <c r="U70" s="19"/>
      <c r="V70" s="19"/>
      <c r="W70" s="19"/>
      <c r="X70" s="19"/>
    </row>
    <row r="71" spans="1:24" ht="15.75" customHeight="1" x14ac:dyDescent="0.2">
      <c r="A71" s="19"/>
      <c r="B71" s="19"/>
      <c r="C71" s="20"/>
      <c r="D71" s="19"/>
      <c r="E71" s="21"/>
      <c r="F71" s="22"/>
      <c r="G71" s="19"/>
      <c r="H71" s="19"/>
      <c r="I71" s="19"/>
      <c r="J71" s="19"/>
      <c r="K71" s="19"/>
      <c r="L71" s="19"/>
      <c r="M71" s="19"/>
      <c r="N71" s="19"/>
      <c r="O71" s="19"/>
      <c r="P71" s="19"/>
      <c r="Q71" s="19"/>
      <c r="R71" s="19"/>
      <c r="S71" s="19"/>
      <c r="T71" s="19"/>
      <c r="U71" s="19"/>
      <c r="V71" s="19"/>
      <c r="W71" s="19"/>
      <c r="X71" s="19"/>
    </row>
    <row r="72" spans="1:24" ht="15.75" customHeight="1" x14ac:dyDescent="0.2">
      <c r="A72" s="19"/>
      <c r="B72" s="19"/>
      <c r="C72" s="20"/>
      <c r="D72" s="19"/>
      <c r="E72" s="21"/>
      <c r="F72" s="22"/>
      <c r="G72" s="19"/>
      <c r="H72" s="19"/>
      <c r="I72" s="19"/>
      <c r="J72" s="19"/>
      <c r="K72" s="19"/>
      <c r="L72" s="19"/>
      <c r="M72" s="19"/>
      <c r="N72" s="19"/>
      <c r="O72" s="19"/>
      <c r="P72" s="19"/>
      <c r="Q72" s="19"/>
      <c r="R72" s="19"/>
      <c r="S72" s="19"/>
      <c r="T72" s="19"/>
      <c r="U72" s="19"/>
      <c r="V72" s="19"/>
      <c r="W72" s="19"/>
      <c r="X72" s="19"/>
    </row>
    <row r="73" spans="1:24" ht="15.75" customHeight="1" x14ac:dyDescent="0.2">
      <c r="A73" s="19"/>
      <c r="B73" s="19"/>
      <c r="C73" s="20"/>
      <c r="D73" s="19"/>
      <c r="E73" s="21"/>
      <c r="F73" s="22"/>
      <c r="G73" s="19"/>
      <c r="H73" s="19"/>
      <c r="I73" s="19"/>
      <c r="J73" s="19"/>
      <c r="K73" s="19"/>
      <c r="L73" s="19"/>
      <c r="M73" s="19"/>
      <c r="N73" s="19"/>
      <c r="O73" s="19"/>
      <c r="P73" s="19"/>
      <c r="Q73" s="19"/>
      <c r="R73" s="19"/>
      <c r="S73" s="19"/>
      <c r="T73" s="19"/>
      <c r="U73" s="19"/>
      <c r="V73" s="19"/>
      <c r="W73" s="19"/>
      <c r="X73" s="19"/>
    </row>
    <row r="74" spans="1:24" ht="15.75" customHeight="1" x14ac:dyDescent="0.2">
      <c r="A74" s="19"/>
      <c r="B74" s="19"/>
      <c r="C74" s="20"/>
      <c r="D74" s="19"/>
      <c r="E74" s="21"/>
      <c r="F74" s="22"/>
      <c r="G74" s="19"/>
      <c r="H74" s="19"/>
      <c r="I74" s="19"/>
      <c r="J74" s="19"/>
      <c r="K74" s="19"/>
      <c r="L74" s="19"/>
      <c r="M74" s="19"/>
      <c r="N74" s="19"/>
      <c r="O74" s="19"/>
      <c r="P74" s="19"/>
      <c r="Q74" s="19"/>
      <c r="R74" s="19"/>
      <c r="S74" s="19"/>
      <c r="T74" s="19"/>
      <c r="U74" s="19"/>
      <c r="V74" s="19"/>
      <c r="W74" s="19"/>
      <c r="X74" s="19"/>
    </row>
    <row r="75" spans="1:24" ht="15.75" customHeight="1" x14ac:dyDescent="0.2">
      <c r="A75" s="19"/>
      <c r="B75" s="19"/>
      <c r="C75" s="20"/>
      <c r="D75" s="19"/>
      <c r="E75" s="21"/>
      <c r="F75" s="22"/>
      <c r="G75" s="19"/>
      <c r="H75" s="19"/>
      <c r="I75" s="19"/>
      <c r="J75" s="19"/>
      <c r="K75" s="19"/>
      <c r="L75" s="19"/>
      <c r="M75" s="19"/>
      <c r="N75" s="19"/>
      <c r="O75" s="19"/>
      <c r="P75" s="19"/>
      <c r="Q75" s="19"/>
      <c r="R75" s="19"/>
      <c r="S75" s="19"/>
      <c r="T75" s="19"/>
      <c r="U75" s="19"/>
      <c r="V75" s="19"/>
      <c r="W75" s="19"/>
      <c r="X75" s="19"/>
    </row>
    <row r="76" spans="1:24" ht="15.75" customHeight="1" x14ac:dyDescent="0.2">
      <c r="A76" s="19"/>
      <c r="B76" s="19"/>
      <c r="C76" s="20"/>
      <c r="D76" s="19"/>
      <c r="E76" s="21"/>
      <c r="F76" s="22"/>
      <c r="G76" s="19"/>
      <c r="H76" s="19"/>
      <c r="I76" s="19"/>
      <c r="J76" s="19"/>
      <c r="K76" s="19"/>
      <c r="L76" s="19"/>
      <c r="M76" s="19"/>
      <c r="N76" s="19"/>
      <c r="O76" s="19"/>
      <c r="P76" s="19"/>
      <c r="Q76" s="19"/>
      <c r="R76" s="19"/>
      <c r="S76" s="19"/>
      <c r="T76" s="19"/>
      <c r="U76" s="19"/>
      <c r="V76" s="19"/>
      <c r="W76" s="19"/>
      <c r="X76" s="19"/>
    </row>
    <row r="77" spans="1:24" ht="15.75" customHeight="1" x14ac:dyDescent="0.2">
      <c r="A77" s="19"/>
      <c r="B77" s="19"/>
      <c r="C77" s="20"/>
      <c r="D77" s="19"/>
      <c r="E77" s="21"/>
      <c r="F77" s="22"/>
      <c r="G77" s="19"/>
      <c r="H77" s="19"/>
      <c r="I77" s="19"/>
      <c r="J77" s="19"/>
      <c r="K77" s="19"/>
      <c r="L77" s="19"/>
      <c r="M77" s="19"/>
      <c r="N77" s="19"/>
      <c r="O77" s="19"/>
      <c r="P77" s="19"/>
      <c r="Q77" s="19"/>
      <c r="R77" s="19"/>
      <c r="S77" s="19"/>
      <c r="T77" s="19"/>
      <c r="U77" s="19"/>
      <c r="V77" s="19"/>
      <c r="W77" s="19"/>
      <c r="X77" s="19"/>
    </row>
    <row r="78" spans="1:24" ht="15.75" customHeight="1" x14ac:dyDescent="0.2">
      <c r="A78" s="19"/>
      <c r="B78" s="19"/>
      <c r="C78" s="20"/>
      <c r="D78" s="19"/>
      <c r="E78" s="21"/>
      <c r="F78" s="22"/>
      <c r="G78" s="19"/>
      <c r="H78" s="19"/>
      <c r="I78" s="19"/>
      <c r="J78" s="19"/>
      <c r="K78" s="19"/>
      <c r="L78" s="19"/>
      <c r="M78" s="19"/>
      <c r="N78" s="19"/>
      <c r="O78" s="19"/>
      <c r="P78" s="19"/>
      <c r="Q78" s="19"/>
      <c r="R78" s="19"/>
      <c r="S78" s="19"/>
      <c r="T78" s="19"/>
      <c r="U78" s="19"/>
      <c r="V78" s="19"/>
      <c r="W78" s="19"/>
      <c r="X78" s="19"/>
    </row>
    <row r="79" spans="1:24" ht="15.75" customHeight="1" x14ac:dyDescent="0.2">
      <c r="A79" s="19"/>
      <c r="B79" s="19"/>
      <c r="C79" s="20"/>
      <c r="D79" s="19"/>
      <c r="E79" s="21"/>
      <c r="F79" s="22"/>
      <c r="G79" s="19"/>
      <c r="H79" s="19"/>
      <c r="I79" s="19"/>
      <c r="J79" s="19"/>
      <c r="K79" s="19"/>
      <c r="L79" s="19"/>
      <c r="M79" s="19"/>
      <c r="N79" s="19"/>
      <c r="O79" s="19"/>
      <c r="P79" s="19"/>
      <c r="Q79" s="19"/>
      <c r="R79" s="19"/>
      <c r="S79" s="19"/>
      <c r="T79" s="19"/>
      <c r="U79" s="19"/>
      <c r="V79" s="19"/>
      <c r="W79" s="19"/>
      <c r="X79" s="19"/>
    </row>
    <row r="80" spans="1:24" ht="15.75" customHeight="1" x14ac:dyDescent="0.2">
      <c r="A80" s="19"/>
      <c r="B80" s="19"/>
      <c r="C80" s="20"/>
      <c r="D80" s="19"/>
      <c r="E80" s="21"/>
      <c r="F80" s="22"/>
      <c r="G80" s="19"/>
      <c r="H80" s="19"/>
      <c r="I80" s="19"/>
      <c r="J80" s="19"/>
      <c r="K80" s="19"/>
      <c r="L80" s="19"/>
      <c r="M80" s="19"/>
      <c r="N80" s="19"/>
      <c r="O80" s="19"/>
      <c r="P80" s="19"/>
      <c r="Q80" s="19"/>
      <c r="R80" s="19"/>
      <c r="S80" s="19"/>
      <c r="T80" s="19"/>
      <c r="U80" s="19"/>
      <c r="V80" s="19"/>
      <c r="W80" s="19"/>
      <c r="X80" s="19"/>
    </row>
    <row r="81" spans="1:24" ht="15.75" customHeight="1" x14ac:dyDescent="0.2">
      <c r="A81" s="19"/>
      <c r="B81" s="19"/>
      <c r="C81" s="20"/>
      <c r="D81" s="19"/>
      <c r="E81" s="21"/>
      <c r="F81" s="22"/>
      <c r="G81" s="19"/>
      <c r="H81" s="19"/>
      <c r="I81" s="19"/>
      <c r="J81" s="19"/>
      <c r="K81" s="19"/>
      <c r="L81" s="19"/>
      <c r="M81" s="19"/>
      <c r="N81" s="19"/>
      <c r="O81" s="19"/>
      <c r="P81" s="19"/>
      <c r="Q81" s="19"/>
      <c r="R81" s="19"/>
      <c r="S81" s="19"/>
      <c r="T81" s="19"/>
      <c r="U81" s="19"/>
      <c r="V81" s="19"/>
      <c r="W81" s="19"/>
      <c r="X81" s="19"/>
    </row>
    <row r="82" spans="1:24" ht="15.75" customHeight="1" x14ac:dyDescent="0.2">
      <c r="A82" s="19"/>
      <c r="B82" s="19"/>
      <c r="C82" s="20"/>
      <c r="D82" s="19"/>
      <c r="E82" s="21"/>
      <c r="F82" s="22"/>
      <c r="G82" s="19"/>
      <c r="H82" s="19"/>
      <c r="I82" s="19"/>
      <c r="J82" s="19"/>
      <c r="K82" s="19"/>
      <c r="L82" s="19"/>
      <c r="M82" s="19"/>
      <c r="N82" s="19"/>
      <c r="O82" s="19"/>
      <c r="P82" s="19"/>
      <c r="Q82" s="19"/>
      <c r="R82" s="19"/>
      <c r="S82" s="19"/>
      <c r="T82" s="19"/>
      <c r="U82" s="19"/>
      <c r="V82" s="19"/>
      <c r="W82" s="19"/>
      <c r="X82" s="19"/>
    </row>
    <row r="83" spans="1:24" ht="15.75" customHeight="1" x14ac:dyDescent="0.2">
      <c r="A83" s="19"/>
      <c r="B83" s="19"/>
      <c r="C83" s="20"/>
      <c r="D83" s="19"/>
      <c r="E83" s="21"/>
      <c r="F83" s="22"/>
      <c r="G83" s="19"/>
      <c r="H83" s="19"/>
      <c r="I83" s="19"/>
      <c r="J83" s="19"/>
      <c r="K83" s="19"/>
      <c r="L83" s="19"/>
      <c r="M83" s="19"/>
      <c r="N83" s="19"/>
      <c r="O83" s="19"/>
      <c r="P83" s="19"/>
      <c r="Q83" s="19"/>
      <c r="R83" s="19"/>
      <c r="S83" s="19"/>
      <c r="T83" s="19"/>
      <c r="U83" s="19"/>
      <c r="V83" s="19"/>
      <c r="W83" s="19"/>
      <c r="X83" s="19"/>
    </row>
    <row r="84" spans="1:24" ht="15.75" customHeight="1" x14ac:dyDescent="0.2">
      <c r="A84" s="19"/>
      <c r="B84" s="19"/>
      <c r="C84" s="20"/>
      <c r="D84" s="19"/>
      <c r="E84" s="21"/>
      <c r="F84" s="22"/>
      <c r="G84" s="19"/>
      <c r="H84" s="19"/>
      <c r="I84" s="19"/>
      <c r="J84" s="19"/>
      <c r="K84" s="19"/>
      <c r="L84" s="19"/>
      <c r="M84" s="19"/>
      <c r="N84" s="19"/>
      <c r="O84" s="19"/>
      <c r="P84" s="19"/>
      <c r="Q84" s="19"/>
      <c r="R84" s="19"/>
      <c r="S84" s="19"/>
      <c r="T84" s="19"/>
      <c r="U84" s="19"/>
      <c r="V84" s="19"/>
      <c r="W84" s="19"/>
      <c r="X84" s="19"/>
    </row>
    <row r="85" spans="1:24" ht="15.75" customHeight="1" x14ac:dyDescent="0.2">
      <c r="A85" s="19"/>
      <c r="B85" s="19"/>
      <c r="C85" s="20"/>
      <c r="D85" s="19"/>
      <c r="E85" s="21"/>
      <c r="F85" s="22"/>
      <c r="G85" s="19"/>
      <c r="H85" s="19"/>
      <c r="I85" s="19"/>
      <c r="J85" s="19"/>
      <c r="K85" s="19"/>
      <c r="L85" s="19"/>
      <c r="M85" s="19"/>
      <c r="N85" s="19"/>
      <c r="O85" s="19"/>
      <c r="P85" s="19"/>
      <c r="Q85" s="19"/>
      <c r="R85" s="19"/>
      <c r="S85" s="19"/>
      <c r="T85" s="19"/>
      <c r="U85" s="19"/>
      <c r="V85" s="19"/>
      <c r="W85" s="19"/>
      <c r="X85" s="19"/>
    </row>
    <row r="86" spans="1:24" ht="15.75" customHeight="1" x14ac:dyDescent="0.2">
      <c r="A86" s="19"/>
      <c r="B86" s="19"/>
      <c r="C86" s="20"/>
      <c r="D86" s="19"/>
      <c r="E86" s="21"/>
      <c r="F86" s="22"/>
      <c r="G86" s="19"/>
      <c r="H86" s="19"/>
      <c r="I86" s="19"/>
      <c r="J86" s="19"/>
      <c r="K86" s="19"/>
      <c r="L86" s="19"/>
      <c r="M86" s="19"/>
      <c r="N86" s="19"/>
      <c r="O86" s="19"/>
      <c r="P86" s="19"/>
      <c r="Q86" s="19"/>
      <c r="R86" s="19"/>
      <c r="S86" s="19"/>
      <c r="T86" s="19"/>
      <c r="U86" s="19"/>
      <c r="V86" s="19"/>
      <c r="W86" s="19"/>
      <c r="X86" s="19"/>
    </row>
    <row r="87" spans="1:24" ht="15.75" customHeight="1" x14ac:dyDescent="0.2">
      <c r="A87" s="19"/>
      <c r="B87" s="19"/>
      <c r="C87" s="20"/>
      <c r="D87" s="19"/>
      <c r="E87" s="21"/>
      <c r="F87" s="22"/>
      <c r="G87" s="19"/>
      <c r="H87" s="19"/>
      <c r="I87" s="19"/>
      <c r="J87" s="19"/>
      <c r="K87" s="19"/>
      <c r="L87" s="19"/>
      <c r="M87" s="19"/>
      <c r="N87" s="19"/>
      <c r="O87" s="19"/>
      <c r="P87" s="19"/>
      <c r="Q87" s="19"/>
      <c r="R87" s="19"/>
      <c r="S87" s="19"/>
      <c r="T87" s="19"/>
      <c r="U87" s="19"/>
      <c r="V87" s="19"/>
      <c r="W87" s="19"/>
      <c r="X87" s="19"/>
    </row>
    <row r="88" spans="1:24" ht="15.75" customHeight="1" x14ac:dyDescent="0.2">
      <c r="A88" s="19"/>
      <c r="B88" s="19"/>
      <c r="C88" s="20"/>
      <c r="D88" s="19"/>
      <c r="E88" s="21"/>
      <c r="F88" s="22"/>
      <c r="G88" s="19"/>
      <c r="H88" s="19"/>
      <c r="I88" s="19"/>
      <c r="J88" s="19"/>
      <c r="K88" s="19"/>
      <c r="L88" s="19"/>
      <c r="M88" s="19"/>
      <c r="N88" s="19"/>
      <c r="O88" s="19"/>
      <c r="P88" s="19"/>
      <c r="Q88" s="19"/>
      <c r="R88" s="19"/>
      <c r="S88" s="19"/>
      <c r="T88" s="19"/>
      <c r="U88" s="19"/>
      <c r="V88" s="19"/>
      <c r="W88" s="19"/>
      <c r="X88" s="19"/>
    </row>
    <row r="89" spans="1:24" ht="15.75" customHeight="1" x14ac:dyDescent="0.2">
      <c r="A89" s="19"/>
      <c r="B89" s="19"/>
      <c r="C89" s="20"/>
      <c r="D89" s="19"/>
      <c r="E89" s="21"/>
      <c r="F89" s="22"/>
      <c r="G89" s="19"/>
      <c r="H89" s="19"/>
      <c r="I89" s="19"/>
      <c r="J89" s="19"/>
      <c r="K89" s="19"/>
      <c r="L89" s="19"/>
      <c r="M89" s="19"/>
      <c r="N89" s="19"/>
      <c r="O89" s="19"/>
      <c r="P89" s="19"/>
      <c r="Q89" s="19"/>
      <c r="R89" s="19"/>
      <c r="S89" s="19"/>
      <c r="T89" s="19"/>
      <c r="U89" s="19"/>
      <c r="V89" s="19"/>
      <c r="W89" s="19"/>
      <c r="X89" s="19"/>
    </row>
  </sheetData>
  <mergeCells count="20">
    <mergeCell ref="P8:X8"/>
    <mergeCell ref="A20:H20"/>
    <mergeCell ref="A6:B6"/>
    <mergeCell ref="A7:H7"/>
    <mergeCell ref="A8:H8"/>
    <mergeCell ref="I8:O8"/>
    <mergeCell ref="A37:H37"/>
    <mergeCell ref="A36:E36"/>
    <mergeCell ref="C1:G1"/>
    <mergeCell ref="C2:G2"/>
    <mergeCell ref="A19:E19"/>
    <mergeCell ref="A4:B4"/>
    <mergeCell ref="C4:H4"/>
    <mergeCell ref="A1:B2"/>
    <mergeCell ref="H1:H2"/>
    <mergeCell ref="A41:E41"/>
    <mergeCell ref="A42:B42"/>
    <mergeCell ref="A43:E43"/>
    <mergeCell ref="A44:B44"/>
    <mergeCell ref="A45:B45"/>
  </mergeCells>
  <dataValidations count="1">
    <dataValidation type="decimal" operator="greaterThanOrEqual" allowBlank="1" showInputMessage="1" showErrorMessage="1" prompt="Dato Incorrecto - Este campo solo permite datos numéricos no negativos.  Verifique que el número a ingresar no posea caracteres alfabéticos y/o distintos." sqref="D11:E18 D38:E40" xr:uid="{00000000-0002-0000-0000-000000000000}">
      <formula1>0</formula1>
    </dataValidation>
  </dataValidations>
  <pageMargins left="0.70866141732283472" right="0.70866141732283472" top="0.74803149606299213" bottom="0.74803149606299213" header="0" footer="0"/>
  <pageSetup scale="6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E16" sqref="E16"/>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Presupuesto</vt:lpstr>
      <vt:lpstr>Hoja1</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Usuario</cp:lastModifiedBy>
  <cp:revision/>
  <dcterms:created xsi:type="dcterms:W3CDTF">2020-09-02T19:51:25Z</dcterms:created>
  <dcterms:modified xsi:type="dcterms:W3CDTF">2021-04-10T11:31:33Z</dcterms:modified>
</cp:coreProperties>
</file>