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venus\10109_GERENCIA_NAL_DE_PLANEACION\1010901_Planeacion\zona_comun\PLANEACION\36-28 MIPG (MinHacienda)\2024\110000-29 PLANES\PTEP 2024\I SEGUIMIENTO PTEP 2024\"/>
    </mc:Choice>
  </mc:AlternateContent>
  <xr:revisionPtr revIDLastSave="0" documentId="13_ncr:1_{EAB93F47-1870-4BA1-9FB2-E48C4CC2D31A}" xr6:coauthVersionLast="47" xr6:coauthVersionMax="47" xr10:uidLastSave="{00000000-0000-0000-0000-000000000000}"/>
  <bookViews>
    <workbookView xWindow="-120" yWindow="-120" windowWidth="20730" windowHeight="11160" activeTab="2" xr2:uid="{705A5FBA-75F7-4A12-826C-9CA79A0EE878}"/>
  </bookViews>
  <sheets>
    <sheet name="Versión 1" sheetId="1" r:id="rId1"/>
    <sheet name="Versión 2" sheetId="4" r:id="rId2"/>
    <sheet name="Versión 3" sheetId="2" r:id="rId3"/>
    <sheet name="Hoja1" sheetId="3" r:id="rId4"/>
  </sheets>
  <definedNames>
    <definedName name="_xlnm.Print_Area" localSheetId="0">'Versión 1'!$C$2:$H$48</definedName>
    <definedName name="_xlnm.Print_Area" localSheetId="1">'Versión 2'!$C$2:$H$50</definedName>
    <definedName name="_xlnm.Print_Area" localSheetId="2">'Versión 3'!$C$2:$H$47</definedName>
    <definedName name="_xlnm.Print_Titles" localSheetId="0">'Versión 1'!$2:$5</definedName>
    <definedName name="_xlnm.Print_Titles" localSheetId="1">'Versión 2'!$2:$5</definedName>
    <definedName name="_xlnm.Print_Titles" localSheetId="2">'Versión 3'!$2:$5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0" i="4" l="1"/>
  <c r="K47" i="4"/>
  <c r="K45" i="4"/>
  <c r="K43" i="4"/>
  <c r="K31" i="4"/>
  <c r="K28" i="4"/>
  <c r="K27" i="4"/>
  <c r="K23" i="4"/>
  <c r="K20" i="4"/>
  <c r="K19" i="4"/>
  <c r="K16" i="4"/>
  <c r="K15" i="4"/>
  <c r="K14" i="4"/>
  <c r="M12" i="4"/>
  <c r="K12" i="4"/>
  <c r="K11" i="4"/>
  <c r="K10" i="4"/>
  <c r="K9" i="4"/>
  <c r="K8" i="4"/>
  <c r="B5" i="3" l="1"/>
</calcChain>
</file>

<file path=xl/sharedStrings.xml><?xml version="1.0" encoding="utf-8"?>
<sst xmlns="http://schemas.openxmlformats.org/spreadsheetml/2006/main" count="778" uniqueCount="192">
  <si>
    <t>FIDUPREVISORA S.A</t>
  </si>
  <si>
    <t xml:space="preserve">Definir actividades enfocadas a la gestión, mejoramiento y participación de los componentes de atención al cidudadano para la lucha contra la corrupción de manera efectiva aplicando los principios de transparencia y buen gobierno. </t>
  </si>
  <si>
    <t>FECHA PUBLICACIÓN</t>
  </si>
  <si>
    <t>VERSIÓN</t>
  </si>
  <si>
    <t>% DE AVANCE AL PERIODO</t>
  </si>
  <si>
    <t>ACTIVIDADES
Nombre - Descripción</t>
  </si>
  <si>
    <t>RESPONSABLE</t>
  </si>
  <si>
    <t>FECHA INICIO</t>
  </si>
  <si>
    <t>FECHA FINAL</t>
  </si>
  <si>
    <t>META, INDICADOR Y/O ENTREGABLE</t>
  </si>
  <si>
    <t>Revisión de Política para la Gestión de Riesgos de Corrupción</t>
  </si>
  <si>
    <t>Realizar una revisión anual a la Política para la Gestión de Riesgos de Corrupción de acuerdo a los lineamientos que se imparten por entes de control interno, externo y/o por autocontrol en la vigencia 2024.</t>
  </si>
  <si>
    <t>Gerencia de Riesgos
(Coordinación SARO)</t>
  </si>
  <si>
    <t>01 de Abril de 2024</t>
  </si>
  <si>
    <t>30 de Diciembre de  2024</t>
  </si>
  <si>
    <t>100%
* En caso de tener un ajuste a la Política para la Gestión de Riesgos de Corrupción se adjuntará acta de aprobación de la Junta Directiva.  
* En caso de no tener un ajuste a la Política para la Gestión de Riesgos de Corrupción se presentará a través de correo electrónico para el Gerente de Riesgos y el Coordinador de SARO</t>
  </si>
  <si>
    <t>Ejecución del plan de trabajo</t>
  </si>
  <si>
    <t>Ejecutar las mesas de trabajo de acuerdo con el plan anual establecido para la identificación y valoración de los riesgos del Mapa de Riesgos de Corrupción a publicarse en el año 2024 acorde al mapa de riesgos vigente</t>
  </si>
  <si>
    <t>Gerencia de Riesgos
(Coordinación SARO) /
Vicepresidencia de Planeación</t>
  </si>
  <si>
    <t>1 de febrero de 2024</t>
  </si>
  <si>
    <t>15 de diciembre  de 2024</t>
  </si>
  <si>
    <t>100%
(28) Procesos, Mesas de trabajo (correos electrónicos)
Nota: La ejecución de las mesas de trabajo depende de la disponibilidad de los convocados, se pueden presentar reagendamientos a solicitud de los procesos, por lo tanto la ejecución de las mesas esta sujeto a modificaciones</t>
  </si>
  <si>
    <t>Actualización y seguimiento al  Mapa de Riesgos de Corrupción</t>
  </si>
  <si>
    <t>Realizar monitoreo y revisión de los riesgos asociados a los procesos de la entidad de acuerdo con el cronograma interno establecido, con el fin de actualizar y publicar el mapa de riesgos de corrupción en la pagina web de la entidad.</t>
  </si>
  <si>
    <t>01 de abril de 2024</t>
  </si>
  <si>
    <t>30 de diciembre de 2024</t>
  </si>
  <si>
    <t>100%
(3) Publicaciones 2023 del mapa de riesgos en la página web</t>
  </si>
  <si>
    <t>Divulgación y socialización del preliminar del Mapa de Riesgos de Corrupción</t>
  </si>
  <si>
    <t xml:space="preserve">Divulgar a los interesados internos, externos y ciudadanía el preliminar del Mapa de Riesgos de Corrupción a fin de obtener consideraciones y sugerencia del mapa.
</t>
  </si>
  <si>
    <t>15 de enero de 2024</t>
  </si>
  <si>
    <t>30 de enero de 2024</t>
  </si>
  <si>
    <t xml:space="preserve">100%
(1) Publicación Interna del preliminar del mapa 
(1) Publicación externa del preliminar del mapa </t>
  </si>
  <si>
    <t>Publicación del Mapa de Riesgos de Corrupción 2023</t>
  </si>
  <si>
    <t xml:space="preserve">Publicar en la Página WEB de la entidad el documento final de Mapa de Riesgos de Corrupción trabajado durante el año 2023 y publicado para la vigencia 2024 teniendo en cuenta las consideraciones y sugerencias de los interesados internos, externos y ciudadanía que dieran lugar. 
Incorporar en los logs la retroalimentación de la participación interna y externa recibida. </t>
  </si>
  <si>
    <t>31 de enero 2024</t>
  </si>
  <si>
    <t>100%
Publicación del documento final del mapa de riesgos de corrupción en la Página WEB</t>
  </si>
  <si>
    <t>Sensibilización a funcionarios sobre línea ética</t>
  </si>
  <si>
    <t>Se dictaran charlas virtuales y/o publicaciones sobre la linea ética sensibilizando a los funcionarios el uso y la importancia de ésta</t>
  </si>
  <si>
    <t>Auditor Corporativo</t>
  </si>
  <si>
    <t>01 de febrero de 2024</t>
  </si>
  <si>
    <t>30 de diciembre de  2024</t>
  </si>
  <si>
    <t>100%
 Piezas publicitarias de socialización del uso de la línea ética de Fiduprevisora, vía correo electrónico (Somos, Mini Somos), publicaciones en página web, redes sociales - Sensibilizaciones realizadas / Sensibilizaciones programadas   
*Se medirá de forma acumulada para cada una de los periodos de seguimiento: 
1° Trimestre   25%
2°  Trimestre  25%
3° Trimestre  25 %
4° Trimestre  25 %</t>
  </si>
  <si>
    <t>Capacitación a funcionarios sobre prevención de  fraude, corrupción u otras conductas no éticas </t>
  </si>
  <si>
    <t>Realizar capacitación de sensibilización dirigida a todos los funcionarios de Fiduprevisora S.A. relacionada con temas de prevención de  fraude, corrupción u otras conductas no éticas.</t>
  </si>
  <si>
    <t>100%
2 sesiones de capacitación de 1 hora para tratar temas sobre prevención de fraude, corrupción u otras conductas no éticas 
50% primera sesión
50% segunda sesión</t>
  </si>
  <si>
    <t xml:space="preserve">Promover la cultura de
la integridad </t>
  </si>
  <si>
    <t>Ejecutar las actividades del plan de gestión del código de Integridad.</t>
  </si>
  <si>
    <t>Vicepresidencia de Desarrollo y soporte organizacional
(Gerencia del Talento Humano)</t>
  </si>
  <si>
    <t>01 de marzo de 2024</t>
  </si>
  <si>
    <t>31 de diciembre de 2024</t>
  </si>
  <si>
    <r>
      <rPr>
        <b/>
        <sz val="10"/>
        <rFont val="Arial"/>
        <family val="2"/>
      </rPr>
      <t>100%</t>
    </r>
    <r>
      <rPr>
        <sz val="10"/>
        <rFont val="Arial"/>
        <family val="2"/>
      </rPr>
      <t xml:space="preserve">
Cronograma de actividades:
% de avance del cumplimiento de las actividades ejecutadas / % de avance de las actividades programadas en el periodo 
</t>
    </r>
  </si>
  <si>
    <t>Conflictos de Interes</t>
  </si>
  <si>
    <t>Divulgación de los lineamientos relacionados con la gestión de conflicto de interes.</t>
  </si>
  <si>
    <t xml:space="preserve">01 de agosto 2024 </t>
  </si>
  <si>
    <t>31 de diciembre 2024</t>
  </si>
  <si>
    <t>Soporte de divulgación y socialización de los lineamientos relacionados con la gestión de conflicto de interes.</t>
  </si>
  <si>
    <t>Actividades de fomento en el conocimiento de la ley disciplinaria.</t>
  </si>
  <si>
    <t xml:space="preserve">Realizar mensualmente una actividad de entendimiento sobre la ley disciplinaria que permita un mayor conocimiento del régimen disciplinario aplicable a los funcionarios de la entidad y así mismo brindar herramientas a los trabajadores para la realización de buenas prácticasdentro de la organización y prevenir conductas contrarias a la ley. </t>
  </si>
  <si>
    <t xml:space="preserve">Unidad de Control Interno Disciplinario </t>
  </si>
  <si>
    <t>01 de enero de 2024</t>
  </si>
  <si>
    <t>100%
No de actividades ejecutadas en el periodo / Total de actividades programadas en periodo
*Se medirá de forma acumulada para cada una de los periodos de seguimiento:
1° Medición     33%
2° Medición     66%
3° Medición      100%</t>
  </si>
  <si>
    <t>Fortalecimiento de Espacios de Comunicación a los grupos de interés externos</t>
  </si>
  <si>
    <t xml:space="preserve">Publicar contenidos a través de los canales de comunicación de Fiduprevisora o los negocios que administramos, informando a los grupo de interes externos sobre los resultados de la gestión de la Entidad (se entiende por publicaciones piezas digitales, reels, carrusel, articulos, historias o material audiovisual, mailing) </t>
  </si>
  <si>
    <t xml:space="preserve">Vicepresidencia de Transformación y Arquitectura Organizacional 
</t>
  </si>
  <si>
    <t>10 de enero de 2024</t>
  </si>
  <si>
    <t>29 de diciembre de 2024</t>
  </si>
  <si>
    <r>
      <rPr>
        <b/>
        <sz val="10"/>
        <color rgb="FF000000"/>
        <rFont val="Arial"/>
        <family val="2"/>
      </rPr>
      <t xml:space="preserve">100%
</t>
    </r>
    <r>
      <rPr>
        <sz val="10"/>
        <color rgb="FF000000"/>
        <rFont val="Arial"/>
        <family val="2"/>
      </rPr>
      <t xml:space="preserve">Publicaciones realizadas / publicaciones programadas
22 Publicación cada Cuatrimestre
</t>
    </r>
  </si>
  <si>
    <t>Identificar los temas de interés a la ciudadanía</t>
  </si>
  <si>
    <t>Realizar consultas a la ciudadanía para identificar los temas de interés que se deban tener en cuenta  en la preparación y desarrollon del contenido de las actividades de rendición de cuentas externa.</t>
  </si>
  <si>
    <t xml:space="preserve">Vicepresidencia de Transformación y Arquitectura Organizacional 
Vicepresidencia de Planeación </t>
  </si>
  <si>
    <t>01 de octubre de 2024</t>
  </si>
  <si>
    <t>22 de diciembre de 2024</t>
  </si>
  <si>
    <r>
      <rPr>
        <b/>
        <sz val="10"/>
        <color rgb="FF000000"/>
        <rFont val="Arial"/>
        <family val="2"/>
      </rPr>
      <t xml:space="preserve">100% 
</t>
    </r>
    <r>
      <rPr>
        <sz val="10"/>
        <color rgb="FF000000"/>
        <rFont val="Arial"/>
        <family val="2"/>
      </rPr>
      <t>Resultado de las temáticas de interés ciudadano</t>
    </r>
  </si>
  <si>
    <t>Divulgar información sobre los resultados y logros de la gestión de la entidad</t>
  </si>
  <si>
    <t>Publicar en la página web de la entidad el informe de rendición de cuentas externa 2024</t>
  </si>
  <si>
    <t>01 de noviembre de 2024</t>
  </si>
  <si>
    <r>
      <rPr>
        <b/>
        <sz val="10"/>
        <rFont val="Arial"/>
        <family val="2"/>
      </rPr>
      <t xml:space="preserve">100% </t>
    </r>
    <r>
      <rPr>
        <sz val="10"/>
        <rFont val="Arial"/>
        <family val="2"/>
      </rPr>
      <t xml:space="preserve">
Informe publicado en página web</t>
    </r>
  </si>
  <si>
    <t>Evaluación de la audiencia pública de Rendición de Cuentas</t>
  </si>
  <si>
    <r>
      <t xml:space="preserve">Realizar una evaluación que permita medir el grado de satisfacción </t>
    </r>
    <r>
      <rPr>
        <sz val="10"/>
        <rFont val="Arial"/>
        <family val="2"/>
      </rPr>
      <t>de la ciudadanía con respecto a la audiencia pública de rendición de cuentas.</t>
    </r>
  </si>
  <si>
    <t xml:space="preserve">Vicepresidencia de Planeación
Vicepresidencia de Transformación y Arquitectura Organizacional 
 </t>
  </si>
  <si>
    <r>
      <rPr>
        <b/>
        <sz val="10"/>
        <color rgb="FF000000"/>
        <rFont val="Arial"/>
        <family val="2"/>
      </rPr>
      <t xml:space="preserve">100%
</t>
    </r>
    <r>
      <rPr>
        <sz val="10"/>
        <color rgb="FF000000"/>
        <rFont val="Arial"/>
        <family val="2"/>
      </rPr>
      <t xml:space="preserve"> Resultado de la evaluación de la Audiencia Pública de rendición de cuentas a la ciudadanía</t>
    </r>
  </si>
  <si>
    <t>Diseño y divulgación de contenidos relacionados con la Rendición de cuentas a la ciudadanía</t>
  </si>
  <si>
    <t>Preparar, diagramar y publicar a traves de los diferentes canales de comunicación contenidos relacionados con la rendición de cuentas a la ciudadanía</t>
  </si>
  <si>
    <t>(1) Pieza de expectativa
(1) Invitación a la ciudadanía
(1) video</t>
  </si>
  <si>
    <t>Realización evento de rendición de cuentas a la ciudadanía</t>
  </si>
  <si>
    <t>Llevar a cabo la Audiencia Pública de rendición de cuentas a los grupos de interés</t>
  </si>
  <si>
    <t xml:space="preserve">
Vicepresidencia de Planeación </t>
  </si>
  <si>
    <r>
      <rPr>
        <b/>
        <sz val="10"/>
        <color rgb="FF000000"/>
        <rFont val="Arial"/>
        <family val="2"/>
      </rPr>
      <t xml:space="preserve">100%
</t>
    </r>
    <r>
      <rPr>
        <sz val="10"/>
        <color rgb="FF000000"/>
        <rFont val="Arial"/>
        <family val="2"/>
      </rPr>
      <t>Eventos de rendición de cuentas ejecutados / Eventos de rendición de cuentas programados (1)
(1) presentación</t>
    </r>
  </si>
  <si>
    <t>Identificación de las áreas responsables en la entrega de información</t>
  </si>
  <si>
    <t>Identificar las áreas responsables que entreguen la información para la presentación de la rendición de cuentas de acuerdo a los temas que se desean realizar en el periodo</t>
  </si>
  <si>
    <t xml:space="preserve">100%
Solicitud de información (correo electrónico)
</t>
  </si>
  <si>
    <t>A partir de los resultados obtenidos de la evaluación que permita medir el grado de satisfacción de la audiencia pública de rendición de cuentas, establecer un plan de acción  (si aplica) con el fin de dar cumplimiento a las observaciones emitidas por la Ciudadania.</t>
  </si>
  <si>
    <t>Vicepresidencia de Planeación</t>
  </si>
  <si>
    <r>
      <rPr>
        <b/>
        <sz val="10"/>
        <rFont val="Arial"/>
        <family val="2"/>
      </rPr>
      <t>100%</t>
    </r>
    <r>
      <rPr>
        <sz val="10"/>
        <rFont val="Arial"/>
        <family val="2"/>
      </rPr>
      <t xml:space="preserve">
Formulación de Plan de mejora </t>
    </r>
  </si>
  <si>
    <t>Estrategia de racionalización de trámites</t>
  </si>
  <si>
    <t>Elaborar, publicar y/o modificación de la estrategia de Racionalización de trámites</t>
  </si>
  <si>
    <r>
      <rPr>
        <b/>
        <sz val="10"/>
        <color rgb="FF000000"/>
        <rFont val="Arial"/>
        <family val="2"/>
      </rPr>
      <t xml:space="preserve">100%
</t>
    </r>
    <r>
      <rPr>
        <sz val="10"/>
        <color rgb="FF000000"/>
        <rFont val="Arial"/>
        <family val="2"/>
      </rPr>
      <t>Estrategia publicado en página web y en la plataforma del SUIT</t>
    </r>
  </si>
  <si>
    <t>Actualización permanente de la página web</t>
  </si>
  <si>
    <t>Realizar una revisión y actualización semestral de la información que se encuentra publicada en la página web de la entidad relacionada con la sección de atención al ciudadano</t>
  </si>
  <si>
    <t>30 de junio de 2024</t>
  </si>
  <si>
    <r>
      <rPr>
        <b/>
        <sz val="10"/>
        <color rgb="FF000000"/>
        <rFont val="Arial"/>
        <family val="2"/>
      </rPr>
      <t xml:space="preserve">100%
</t>
    </r>
    <r>
      <rPr>
        <sz val="10"/>
        <color rgb="FF000000"/>
        <rFont val="Arial"/>
        <family val="2"/>
      </rPr>
      <t xml:space="preserve">
Informe de  actualizaciones realizadas en el periodo 
(2)</t>
    </r>
  </si>
  <si>
    <t>Realizar campañas fomentando el programa de educación al consumidor financiero</t>
  </si>
  <si>
    <t xml:space="preserve">Producir y publicar piezas digitales pedagógicas para compartir en redes sociales y página web, promoviendo el programa de educación al consumidor financiero - Financieramente. (Se entiende por pieza digital: reels, carrusel, articulos, historias o material audiovisual, mailing) </t>
  </si>
  <si>
    <t>100%
30 publicaciones en el año</t>
  </si>
  <si>
    <t>Realizar mejoras en costos, tiempos, medios tecnológicos, pasos, procesos o procedimientos en los trámites a racionalizar.</t>
  </si>
  <si>
    <t>100%
Trámites optimizados en el periodo / trámites a optimizar</t>
  </si>
  <si>
    <t>Informe de solicitudes de acceso a información pública</t>
  </si>
  <si>
    <t>Elaborar y publicar un informe trimestral para evidenciar las solicitudes de información pública presentadas por la ciudadanía en el módulo de Solicitudes.</t>
  </si>
  <si>
    <t xml:space="preserve">100%
No de informes ejecutados 
/ N° de informes programados 
</t>
  </si>
  <si>
    <t>Realizar campaña de expectativa para que los usuarios conozcan los beneficios de la intervención realizada</t>
  </si>
  <si>
    <t xml:space="preserve">(2) Piezas publicitarias
</t>
  </si>
  <si>
    <t>Publicación de información en SECOP II</t>
  </si>
  <si>
    <t>Hacer uso de la plataforma electrónica SECOP II, para publicar  los procesos de selección en curso de la entidad.</t>
  </si>
  <si>
    <t>Vicepresidencia de Soporte y Desarrollo
(Gerencia de Adquisiciones)</t>
  </si>
  <si>
    <r>
      <rPr>
        <b/>
        <sz val="10"/>
        <rFont val="Arial"/>
        <family val="2"/>
      </rPr>
      <t>100%</t>
    </r>
    <r>
      <rPr>
        <sz val="10"/>
        <rFont val="Arial"/>
        <family val="2"/>
      </rPr>
      <t xml:space="preserve">
N° de procesos de selección publicados en SECOP II durante el cuatrimestre
/ Total de de procesos de selección iniciados en la entidad durante el cuatrimestre
*Se medirá de forma acumulada para cada una de los periodos de seguimiento:
1° Medición     33%
2° Medición     66%
3° Medición      100%</t>
    </r>
  </si>
  <si>
    <t>Convocatoria del comité de transparencia</t>
  </si>
  <si>
    <t>Realización por convocatoria del comité de transparencia que analiza quejas, denuncias, anonimos y/o cualquier otro tipo de comunicaciones allegadas a la entidad a través de la línea ética, correo relacionadas con las actuaciones de sus funcionarios.</t>
  </si>
  <si>
    <t>Oficial de Transparencia nombrado mediante comunicación del presidente de la Entidad</t>
  </si>
  <si>
    <r>
      <rPr>
        <b/>
        <sz val="10"/>
        <rFont val="Arial"/>
        <family val="2"/>
      </rPr>
      <t>100%</t>
    </r>
    <r>
      <rPr>
        <sz val="10"/>
        <rFont val="Arial"/>
        <family val="2"/>
      </rPr>
      <t xml:space="preserve">
Citaciones realizadas por parte del oficial de Transparencia al Comité, cada vez que se tenga conocimiento de un presunto hecho de corrupción
Para la determinación del indicador pertinente se tomará el número de comités realizados / comités programados.</t>
    </r>
  </si>
  <si>
    <t>Actividades de Capacitación y Sensibilización</t>
  </si>
  <si>
    <t>Realizar capacitación y sensibilización a todos los funcionarios en temas de integridad, comportamiento ético y conflictos de interés.</t>
  </si>
  <si>
    <t>01 de Agosto de 2024</t>
  </si>
  <si>
    <t>Ejecución capacitación (Código de conducta ética y conflictos de interés.)
Entregable: soportes de la ejecución de la capacitación (asistencia)</t>
  </si>
  <si>
    <t>Definición del plan de mejora</t>
  </si>
  <si>
    <t>PROGRAMA DE TRANSPARENCIA Y ETICA PÚBLICA 2024
FIDUCIARIA LA PREVISORA S.A.
ARTICULO 31 LEY 2195 de 2022</t>
  </si>
  <si>
    <t>COMPONENTE 1: GESTIÓN INTEGRAL DEL RIESGO DE CORRUPCIÓN
 LEY 2195 de 2022
ARTICULO 31 b) Prevención, gestión y administración de riesgos de lavado de activos, financiación del terrorismo y proliferación de armas y riesgos de 
corrupción, incluidos los reportes de operaciones sospechosas a la UIAF, consultas en las listas restrictivas y otras</t>
  </si>
  <si>
    <t>COMPONENTE 2:  REDES INSTITUCIONALES Y CANALES DE DENUNCIA
LEY 2195 de 2022
ARTICULO 31 d) Canales de denuncia conforme lo establecido en el artículo 76 de la Ley 1474 de 2011</t>
  </si>
  <si>
    <t>COMPONENTE 3:   LEGALIDAD E INTEGRIDAD
 LEY 2195 de 2022
ARTICULO 31. a. Medidas de debida diligencia en las entidades del sector público.</t>
  </si>
  <si>
    <t>COMPONENTE 4: INICIATIVAS ADICIONALES
 LEY 2195 de 2022
ARTICULO 31. f) Todas aquellas iniciativas adicionales que la Entidad considere necesario incluir para prevenir y combatir la corrupción.</t>
  </si>
  <si>
    <t>COMPONENTE 5: PARTICIPACIÓN CIUDADANA Y RENDICIÓN DE CUENTAS
 LEY 2195 de 2022
ARTICULO 31. e) Estrategias de transparencia, Estado abierto, acceso a la información pública y cultura de legalidad</t>
  </si>
  <si>
    <t>COMPONENTE 6: TRANSPARENCIA Y ACCESO DE LA INFORMACIÓN
 LEY 2195 de 2022
ARTICULO 31. c) Redes interinstitucionales para el fortalecimiento de prevención de actos de corrupción, transparencia y legalidad</t>
  </si>
  <si>
    <t>COMPONENTE 7:   ESTADO ABIERTO
 LEY 2195 de 2022
ARTICULO 31. e) Estrategias de transparencia, Estado abierto, acceso a la información pública y cultura de legalidad</t>
  </si>
  <si>
    <t>Revisión de los lineamientos de Política del SARLAFT</t>
  </si>
  <si>
    <t>Revisión de la politica, procedimientos e instructivos de la Dirección, conforme a los nuevos mecanismos que se implementaran para el mejoramiento del sistema.</t>
  </si>
  <si>
    <t>Dirección SARLAFT</t>
  </si>
  <si>
    <t>100%
- Acta de reunión de la revisión de las Politicas, procedimientos e instructivos de la Dirección SARLAFT.
# Procedimientos revisados / # Procedimientos vigentes
- En caso de tener un ajustes a la Política del SARLAFT se adjuntará acta de aprobación de la Junta Directiva.
# Procedimientos ajustados / # Procedimientos aprobados por JD</t>
  </si>
  <si>
    <t>Actualización a la matriz de riesgos de LAFTFP</t>
  </si>
  <si>
    <t>Realizar la revisión y ajuste de la matriz de Gestión de Riesgos de LAFTFP de acuerdo a los lineamientos que se imparten por entes de control externo en la vigencia 2024.</t>
  </si>
  <si>
    <t xml:space="preserve">100%
- Matriz de riesgos LAFTFP </t>
  </si>
  <si>
    <t>Presentación ROS UIAF</t>
  </si>
  <si>
    <t xml:space="preserve">Realizar el Reportes de Operaciones Sospechosas de forma mensual a la UIAF. </t>
  </si>
  <si>
    <t xml:space="preserve">100%
- Certificado de cargue del ROS generado por la plataforma SIREL de la UIAF.
# Certificados de Reporte / # Total de Reportes </t>
  </si>
  <si>
    <r>
      <rPr>
        <b/>
        <sz val="10"/>
        <color rgb="FF000000"/>
        <rFont val="Arial"/>
        <family val="2"/>
      </rPr>
      <t xml:space="preserve">100%
</t>
    </r>
    <r>
      <rPr>
        <sz val="10"/>
        <color rgb="FF000000"/>
        <rFont val="Arial"/>
        <family val="2"/>
      </rPr>
      <t xml:space="preserve">Publicaciones realizadas / publicaciones programadas
48 Publicación cada Cuatrimestre
</t>
    </r>
  </si>
  <si>
    <t>Definición y publicación del plan de mejora</t>
  </si>
  <si>
    <t>100%
Plan de mejora publicado en página web (SI APLICA)</t>
  </si>
  <si>
    <t>Sensibilizar y capacitar a los funcionarios de la entidad con respecto al marco conceptual de la gestión de riesgos</t>
  </si>
  <si>
    <t>01 de mayo 2024</t>
  </si>
  <si>
    <t>Se realizaran capacitaciones de inducción a los funcionarios que ingresen a la Fiduprevisora con relación al tema de Riesgos de Corrupción y capacitación anual de sensibilización sobre riesgos de Corrupción.</t>
  </si>
  <si>
    <t>100%
Dos capacitaciones en el año (Capacitación de inducción de acuerdo a los ingresos del mes y una capacitación anual de sensibilización)
Total de funcionarios con la evaluación aprobada / Total de funcionarios capacitados</t>
  </si>
  <si>
    <t>Publicación de la declaración de bienes, rentas y conflicto de intereses en el aplicativo “por la integridad pública"</t>
  </si>
  <si>
    <t>Se asegura desde la vinculación de los cargos directivos la declaración de bienes y conflictos de interes en el aplicativo del DAFT.</t>
  </si>
  <si>
    <t>Excel de seguimiento de la declaración para los cargos Directivos.</t>
  </si>
  <si>
    <t>Realizar campaña de expectativa para que los usuarios conozcan los beneficios de las mejoras realizadas a los trámites</t>
  </si>
  <si>
    <t>Campaña de expectativa publicadas /Campañas de expectativas programadas  de trámites intervenidos 
1 pieza de Lanzamiento 
2 Piezas expectativa
Para cada trámite intervenido</t>
  </si>
  <si>
    <t>% DE AVANCE ACUMULADO</t>
  </si>
  <si>
    <t>Descripción del seguimiento y soportes - Cuatrimestre 1</t>
  </si>
  <si>
    <t>N/A</t>
  </si>
  <si>
    <t>Mediante publicación del Boletín SOMOS del 15 de febrero de 2024, y 29 de abril de 2024, fueron publicadas
las cápsulas del buen uso del Sistema de Línea Ética, con el fin de sensibilizar a los funcionarios del uso y la
importancia de ésta</t>
  </si>
  <si>
    <t>Nos permitimos señalar que, al periodo comprendido del I cuatrimestre de 2024, no se tuvieron capacitaciones
relacionadas con temas de prevención de fraude, corrupción u otras conductas no éticas, las mismas serán
abordas para el próximo cuatrimestre.</t>
  </si>
  <si>
    <t>Nos permitimos señalar que, para el I cuatrimestre no fueron convocadas citaciones para comité de
transparencia, puesto que, no se tuvo conocimientos de presuntos hechos de corrupción y/o comunicaciones
allegadas a la entidad, para el período antes mencionado.</t>
  </si>
  <si>
    <t>Para el primer cuatrimestre evaluado (enero- abril 2024) no se evidencio requerimientos o nuevos lineamientos que requieran actualización de la política de gestión de riesgos de corrupción, la cuales esta detallada en el manual de políticas del sistema integral de administración de riesgos SIAR (Ml-GRI-01-004) con última fecha de modificación 15 de septiembre del 2023</t>
  </si>
  <si>
    <t>Se adjunta Cronograma de trabajo para el I semestre del 2024 y correos de las mesas de trabajo dando cumplimiento con las mesas de trabajo por proceso</t>
  </si>
  <si>
    <t>Se han realizado una publicaciones del mapa de riesgos de corrupción en la pagina web de la entidad. Link:
https://www.fiduprevisora.com.co/como-trabajamos/</t>
  </si>
  <si>
    <t>Los mecanismo utilizado en la socialización del mapa de riesgos de corrupción (interno - Externo),se realizó mediante el boletín SOMOS publicado en el correo institucional, Banner en la página web y en redes sociales de la entidad, dando cumplimiento a la normatividad vigente en relación a la comunicación al ciudadano.</t>
  </si>
  <si>
    <t>El mapa de riesgos de corrupción con corte al 31 de enero de 2024, fue publicado en la página web de la entidad
https://www.fiduprevisora.com.co/como-trabajamos/</t>
  </si>
  <si>
    <t>Se encuentran en el proceso de contratación de la firma que apoyará la revisión de los documentos de la Dirección de Sarlaft.</t>
  </si>
  <si>
    <t>A la fecha se ha cumpido con los ROS de forma mensual a la UIAF.</t>
  </si>
  <si>
    <t>Para la fecha ha realizado 3 actividades de entendimiento sobre la ley disciplinaria, por medio de SOMOS FIDUPREVISORA</t>
  </si>
  <si>
    <t xml:space="preserve">6 actividades propuestas para el I cuatrimestre / 6 actividades ejecutadas efectivamente  </t>
  </si>
  <si>
    <t>Se adjunta excel de seguimiento de la declaración para los cargos directivos.</t>
  </si>
  <si>
    <t>De acuerdo al cronograma de la estrategia de RC la audiencia publica se realizara en el mes de diciembre por lo cual la actividad aun no aplica.</t>
  </si>
  <si>
    <t>Se remite campaña de publicaciones realizadas durante el cuatrimestre.</t>
  </si>
  <si>
    <t xml:space="preserve">Se remite soporte de publicación del informe del primer trimestre. </t>
  </si>
  <si>
    <t xml:space="preserve">Se remite informe con las publicaciones realizadas de la gestión de la Entidad, se tiene en cuenta que la meta inicial eran 22 publicaciones y el ajuste se solicito en comité de gestión y desempeño realizado el 28 de abril. </t>
  </si>
  <si>
    <t>La estrategia de Racionalización de tramites 2024 no se llevo a cabo teniendo en cuenta que la entidad se encuentra en capacitaciones realizadas por el Deapartamento Administrativo de Función Publica para conocimiento y apropiación de la plataforma SUIT y de acuerdo a estas capacitación se iniciara la planificación y estructuración de la Estrategia de racionalización de tramites para lavigencia del 2025.</t>
  </si>
  <si>
    <t>Se remite archivo de seguimiento de los procesos publicados en SECOP II durante el primer cuatrimestre.</t>
  </si>
  <si>
    <t>% DE CUMPLIMIENTO</t>
  </si>
  <si>
    <t>% DE AVANCE ESPERADO</t>
  </si>
  <si>
    <t>N° de funcionarios  que asistieron a la sesión de divulgación/N° funcionarios a impactar. 
Evidencia: Registro de asistencia a la actividad de divulgación.</t>
  </si>
  <si>
    <t>Cantidad de declaraciones de bienes, rentras y formatos de conflictos de intereses presentadas en SIGEP / Número total de ingresos en el período</t>
  </si>
  <si>
    <t>Publicación del Mapa de Riesgos de Corrupción 2024</t>
  </si>
  <si>
    <t>100%
(3) Publicaciones 2024 del mapa de riesgos en la página web</t>
  </si>
  <si>
    <t>100%
30 publicaciones cuatrimestrales</t>
  </si>
  <si>
    <t>01 de septiembre de 2024</t>
  </si>
  <si>
    <t>Actualizar la caracterización de la entidad conforme a lo establecido en la guia de Caracterización de Ciudadanía y grupos de valor del departamento administrativo de la función pública.</t>
  </si>
  <si>
    <t>Caracterización Actualizada</t>
  </si>
  <si>
    <t>N° de funcionarios  que asistieron a la capacitación/N° funcionarios a impactar
Evidencia: Convocatoria y Registro de asistencia a la capacitación.</t>
  </si>
  <si>
    <r>
      <rPr>
        <sz val="10"/>
        <color rgb="FF000000"/>
        <rFont val="Arial"/>
        <family val="2"/>
      </rPr>
      <t xml:space="preserve">100%
Generar un informe con el análisis de la información obtenida del resultado de la encuesta sobre temas de interés para la rendición de cuentas
</t>
    </r>
    <r>
      <rPr>
        <b/>
        <sz val="10"/>
        <color rgb="FF000000"/>
        <rFont val="Arial"/>
        <family val="2"/>
      </rPr>
      <t xml:space="preserve"> </t>
    </r>
  </si>
  <si>
    <r>
      <t xml:space="preserve">100%
</t>
    </r>
    <r>
      <rPr>
        <sz val="10"/>
        <color rgb="FF000000"/>
        <rFont val="Arial"/>
        <family val="2"/>
      </rPr>
      <t xml:space="preserve"> Realizar análisis de los resultados e la evaluación de la Audiencia Pública de rendición de cuentas a la ciudadanía</t>
    </r>
  </si>
  <si>
    <t>Realizar una evaluación que permita medir el grado de satisfacción de la ciudadanía con respecto a la audiencia pública de rendición de cuentas.</t>
  </si>
  <si>
    <t>Caracterización de ciudadanos y grupos de valor</t>
  </si>
  <si>
    <t xml:space="preserve">Vicepresidencia de Transformación y Arquitectura Organizacional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</si>
</sst>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240A]d&quot; de &quot;mmmm&quot; de &quot;yyyy;@"/>
    <numFmt numFmtId="165" formatCode="d/mm/yyyy;@"/>
  </numFmts>
  <fonts count="7" x14ac:knownFonts="1">
    <font>
      <sz val="10"/>
      <name val="Arial"/>
      <family val="2"/>
    </font>
    <font>
      <sz val="10"/>
      <name val="Arial"/>
      <family val="2"/>
    </font>
    <font>
      <b/>
      <sz val="10"/>
      <color theme="0"/>
      <name val="Arial"/>
      <family val="2"/>
    </font>
    <font>
      <b/>
      <sz val="10"/>
      <name val="Arial"/>
      <family val="2"/>
    </font>
    <font>
      <sz val="10"/>
      <color theme="0"/>
      <name val="Arial"/>
      <family val="2"/>
    </font>
    <font>
      <sz val="10"/>
      <color rgb="FF000000"/>
      <name val="Arial"/>
      <family val="2"/>
    </font>
    <font>
      <b/>
      <sz val="10"/>
      <color rgb="FF000000"/>
      <name val="Arial"/>
      <family val="2"/>
    </font>
  </fonts>
  <fills count="7">
    <fill>
      <patternFill patternType="none"/>
    </fill>
    <fill>
      <patternFill patternType="gray125"/>
    </fill>
    <fill>
      <patternFill patternType="solid">
        <fgColor rgb="FF660033"/>
        <bgColor indexed="64"/>
      </patternFill>
    </fill>
    <fill>
      <patternFill patternType="solid">
        <fgColor theme="0"/>
        <bgColor indexed="64"/>
      </patternFill>
    </fill>
    <fill>
      <patternFill patternType="solid">
        <fgColor rgb="FFFFFFFF"/>
        <bgColor indexed="64"/>
      </patternFill>
    </fill>
    <fill>
      <patternFill patternType="solid">
        <fgColor theme="5" tint="0.39997558519241921"/>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1" fillId="0" borderId="0"/>
  </cellStyleXfs>
  <cellXfs count="88">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0" fontId="3" fillId="0" borderId="1" xfId="0" applyFont="1" applyBorder="1" applyAlignment="1">
      <alignment vertical="center" wrapText="1"/>
    </xf>
    <xf numFmtId="14" fontId="0" fillId="0" borderId="1" xfId="0" applyNumberFormat="1" applyBorder="1" applyAlignment="1">
      <alignment vertical="center" wrapText="1"/>
    </xf>
    <xf numFmtId="0" fontId="0" fillId="0" borderId="1" xfId="0" applyBorder="1" applyAlignment="1">
      <alignment vertical="center" wrapText="1"/>
    </xf>
    <xf numFmtId="0" fontId="3" fillId="0" borderId="1" xfId="0" applyFont="1" applyBorder="1" applyAlignment="1">
      <alignment horizontal="center" vertical="center" wrapText="1"/>
    </xf>
    <xf numFmtId="0" fontId="0" fillId="0" borderId="1" xfId="0" applyBorder="1" applyAlignment="1">
      <alignment horizontal="justify" vertical="center" wrapText="1"/>
    </xf>
    <xf numFmtId="164" fontId="0" fillId="0" borderId="1" xfId="0" applyNumberFormat="1" applyBorder="1" applyAlignment="1">
      <alignment horizontal="center" vertical="center" wrapText="1"/>
    </xf>
    <xf numFmtId="9" fontId="0" fillId="0" borderId="1" xfId="0" applyNumberFormat="1" applyBorder="1" applyAlignment="1">
      <alignment horizontal="center" vertical="center" wrapText="1"/>
    </xf>
    <xf numFmtId="9" fontId="0" fillId="0" borderId="1" xfId="1" applyFont="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justify" vertical="center" wrapText="1"/>
    </xf>
    <xf numFmtId="164" fontId="0" fillId="3" borderId="1" xfId="0" applyNumberFormat="1" applyFill="1" applyBorder="1" applyAlignment="1">
      <alignment horizontal="center" vertical="center" wrapText="1"/>
    </xf>
    <xf numFmtId="0" fontId="0" fillId="3" borderId="0" xfId="0" applyFill="1" applyAlignment="1">
      <alignment horizontal="center" vertical="center" wrapText="1"/>
    </xf>
    <xf numFmtId="9" fontId="0" fillId="0" borderId="4" xfId="0" applyNumberFormat="1" applyBorder="1" applyAlignment="1">
      <alignment horizontal="center" vertical="center" wrapText="1"/>
    </xf>
    <xf numFmtId="9" fontId="0" fillId="3" borderId="1" xfId="0" applyNumberFormat="1" applyFill="1" applyBorder="1" applyAlignment="1">
      <alignment horizontal="center" vertical="center" wrapText="1"/>
    </xf>
    <xf numFmtId="0" fontId="4" fillId="3" borderId="6" xfId="0" applyFont="1" applyFill="1" applyBorder="1" applyAlignment="1">
      <alignment horizontal="center" vertical="center" wrapText="1"/>
    </xf>
    <xf numFmtId="14" fontId="0" fillId="0" borderId="1" xfId="0" applyNumberFormat="1" applyBorder="1" applyAlignment="1">
      <alignment horizontal="center" vertical="center" wrapText="1"/>
    </xf>
    <xf numFmtId="0" fontId="1" fillId="0" borderId="1" xfId="2" applyBorder="1" applyAlignment="1">
      <alignment horizontal="center" vertical="center" wrapText="1"/>
    </xf>
    <xf numFmtId="0" fontId="1" fillId="0" borderId="1" xfId="2" applyBorder="1" applyAlignment="1">
      <alignment horizontal="justify" vertical="center" wrapText="1"/>
    </xf>
    <xf numFmtId="0" fontId="5" fillId="0" borderId="1" xfId="2" applyFont="1" applyBorder="1" applyAlignment="1">
      <alignment horizontal="center" vertical="center" wrapText="1"/>
    </xf>
    <xf numFmtId="9" fontId="0" fillId="0" borderId="1" xfId="1" applyFont="1" applyFill="1" applyBorder="1" applyAlignment="1">
      <alignment horizontal="center" vertical="center" wrapText="1"/>
    </xf>
    <xf numFmtId="9" fontId="3" fillId="3" borderId="1" xfId="0" applyNumberFormat="1" applyFont="1" applyFill="1" applyBorder="1" applyAlignment="1">
      <alignment horizontal="center" vertical="center" wrapText="1"/>
    </xf>
    <xf numFmtId="15" fontId="1" fillId="0" borderId="1" xfId="2" applyNumberFormat="1" applyBorder="1" applyAlignment="1">
      <alignment horizontal="center" vertical="center" wrapText="1"/>
    </xf>
    <xf numFmtId="9" fontId="3" fillId="0" borderId="1" xfId="0" applyNumberFormat="1" applyFont="1" applyBorder="1" applyAlignment="1">
      <alignment horizontal="center" vertical="center" wrapText="1"/>
    </xf>
    <xf numFmtId="0" fontId="0" fillId="0" borderId="1" xfId="2" applyFont="1" applyBorder="1" applyAlignment="1">
      <alignment horizontal="justify" vertical="center" wrapText="1"/>
    </xf>
    <xf numFmtId="0" fontId="1" fillId="4" borderId="1" xfId="2" applyFill="1" applyBorder="1" applyAlignment="1">
      <alignment horizontal="center" vertical="center" wrapText="1"/>
    </xf>
    <xf numFmtId="0" fontId="1" fillId="4" borderId="1" xfId="2" applyFill="1" applyBorder="1" applyAlignment="1">
      <alignment horizontal="justify" vertical="center" wrapText="1"/>
    </xf>
    <xf numFmtId="0" fontId="5" fillId="4" borderId="1" xfId="2" applyFont="1" applyFill="1" applyBorder="1" applyAlignment="1">
      <alignment horizontal="center" vertical="center" wrapText="1"/>
    </xf>
    <xf numFmtId="15" fontId="1" fillId="4" borderId="1" xfId="2" applyNumberFormat="1" applyFill="1" applyBorder="1" applyAlignment="1">
      <alignment horizontal="center" vertical="center" wrapText="1"/>
    </xf>
    <xf numFmtId="9" fontId="0" fillId="3" borderId="1" xfId="1" applyFont="1" applyFill="1" applyBorder="1" applyAlignment="1">
      <alignment horizontal="center" vertical="center" wrapText="1"/>
    </xf>
    <xf numFmtId="0" fontId="0" fillId="4" borderId="1" xfId="2" applyFont="1" applyFill="1" applyBorder="1" applyAlignment="1">
      <alignment horizontal="center" vertical="center" wrapText="1"/>
    </xf>
    <xf numFmtId="0" fontId="0" fillId="4" borderId="1" xfId="2" applyFont="1" applyFill="1" applyBorder="1" applyAlignment="1">
      <alignment horizontal="justify" vertical="center" wrapText="1"/>
    </xf>
    <xf numFmtId="165" fontId="1" fillId="0" borderId="1" xfId="2" applyNumberFormat="1" applyBorder="1" applyAlignment="1">
      <alignment horizontal="center" vertical="center" wrapText="1"/>
    </xf>
    <xf numFmtId="164" fontId="1" fillId="0" borderId="1" xfId="2" applyNumberFormat="1" applyBorder="1" applyAlignment="1">
      <alignment horizontal="center" vertical="center" wrapText="1"/>
    </xf>
    <xf numFmtId="14" fontId="0" fillId="3" borderId="1" xfId="0" applyNumberFormat="1" applyFill="1" applyBorder="1" applyAlignment="1">
      <alignment horizontal="center" vertical="center" wrapText="1"/>
    </xf>
    <xf numFmtId="0" fontId="0" fillId="0" borderId="0" xfId="0" applyAlignment="1">
      <alignment horizontal="left" vertical="center" wrapText="1"/>
    </xf>
    <xf numFmtId="0" fontId="0" fillId="5" borderId="1" xfId="0" applyFill="1" applyBorder="1" applyAlignment="1">
      <alignment horizontal="center" vertical="center" wrapText="1"/>
    </xf>
    <xf numFmtId="0" fontId="1" fillId="3" borderId="1" xfId="2" applyFill="1" applyBorder="1" applyAlignment="1">
      <alignment horizontal="center" vertical="center" wrapText="1"/>
    </xf>
    <xf numFmtId="0" fontId="1" fillId="3" borderId="1" xfId="2" applyFill="1" applyBorder="1" applyAlignment="1">
      <alignment horizontal="justify" vertical="center" wrapText="1"/>
    </xf>
    <xf numFmtId="0" fontId="5" fillId="3" borderId="1" xfId="2" applyFont="1" applyFill="1" applyBorder="1" applyAlignment="1">
      <alignment horizontal="center" vertical="center" wrapText="1"/>
    </xf>
    <xf numFmtId="0" fontId="0" fillId="3" borderId="1" xfId="2" applyFont="1" applyFill="1" applyBorder="1" applyAlignment="1">
      <alignment horizontal="center" vertical="center" wrapText="1"/>
    </xf>
    <xf numFmtId="0" fontId="0" fillId="3" borderId="1" xfId="2" applyFont="1" applyFill="1" applyBorder="1" applyAlignment="1">
      <alignment horizontal="justify" vertical="center" wrapText="1"/>
    </xf>
    <xf numFmtId="0" fontId="0" fillId="3" borderId="6" xfId="0" applyFill="1" applyBorder="1" applyAlignment="1">
      <alignment horizontal="center" vertical="center" wrapText="1"/>
    </xf>
    <xf numFmtId="9" fontId="0" fillId="0" borderId="0" xfId="0" applyNumberFormat="1"/>
    <xf numFmtId="0" fontId="3" fillId="0" borderId="2" xfId="0" applyFont="1" applyBorder="1" applyAlignment="1">
      <alignment horizontal="center" vertical="center" wrapText="1"/>
    </xf>
    <xf numFmtId="0" fontId="0" fillId="0" borderId="2" xfId="0" applyBorder="1" applyAlignment="1">
      <alignment horizontal="center" vertical="center" wrapText="1"/>
    </xf>
    <xf numFmtId="0" fontId="0" fillId="3" borderId="2" xfId="0" applyFill="1" applyBorder="1" applyAlignment="1">
      <alignment horizontal="center" vertical="center" wrapText="1"/>
    </xf>
    <xf numFmtId="9" fontId="0" fillId="0" borderId="2" xfId="0" applyNumberFormat="1" applyBorder="1" applyAlignment="1">
      <alignment horizontal="center" vertical="center" wrapText="1"/>
    </xf>
    <xf numFmtId="0" fontId="5" fillId="3" borderId="2" xfId="2" applyFont="1" applyFill="1" applyBorder="1" applyAlignment="1">
      <alignment horizontal="center" vertical="center" wrapText="1"/>
    </xf>
    <xf numFmtId="0" fontId="5" fillId="0" borderId="2" xfId="2" applyFont="1" applyBorder="1" applyAlignment="1">
      <alignment horizontal="center" vertical="center" wrapText="1"/>
    </xf>
    <xf numFmtId="0" fontId="1" fillId="0" borderId="2" xfId="2" applyBorder="1" applyAlignment="1">
      <alignment horizontal="center" vertical="center" wrapText="1"/>
    </xf>
    <xf numFmtId="0" fontId="5" fillId="4" borderId="2" xfId="2" applyFont="1" applyFill="1" applyBorder="1" applyAlignment="1">
      <alignment horizontal="center" vertical="center" wrapText="1"/>
    </xf>
    <xf numFmtId="0" fontId="0" fillId="3" borderId="2" xfId="2" applyFont="1" applyFill="1" applyBorder="1" applyAlignment="1">
      <alignment horizontal="center" vertical="center" wrapText="1"/>
    </xf>
    <xf numFmtId="0" fontId="0" fillId="0" borderId="6" xfId="0" applyBorder="1" applyAlignment="1">
      <alignment horizontal="center" vertical="center" wrapText="1"/>
    </xf>
    <xf numFmtId="0" fontId="0" fillId="6" borderId="1" xfId="0" applyFill="1" applyBorder="1" applyAlignment="1">
      <alignment horizontal="center" vertical="center" wrapText="1"/>
    </xf>
    <xf numFmtId="0" fontId="0" fillId="6" borderId="2" xfId="0" applyFill="1" applyBorder="1" applyAlignment="1">
      <alignment horizontal="center" vertical="center" wrapText="1"/>
    </xf>
    <xf numFmtId="9" fontId="0" fillId="6" borderId="1" xfId="0" applyNumberFormat="1" applyFill="1" applyBorder="1" applyAlignment="1">
      <alignment horizontal="center" vertical="center" wrapText="1"/>
    </xf>
    <xf numFmtId="0" fontId="0" fillId="6" borderId="1" xfId="0" applyFill="1" applyBorder="1" applyAlignment="1">
      <alignment horizontal="justify" vertical="center" wrapText="1"/>
    </xf>
    <xf numFmtId="14" fontId="0" fillId="6" borderId="1" xfId="0" applyNumberFormat="1" applyFill="1" applyBorder="1" applyAlignment="1">
      <alignment horizontal="center" vertical="center" wrapText="1"/>
    </xf>
    <xf numFmtId="164" fontId="0" fillId="6" borderId="1" xfId="0" applyNumberFormat="1" applyFill="1" applyBorder="1" applyAlignment="1">
      <alignment horizontal="center" vertical="center" wrapText="1"/>
    </xf>
    <xf numFmtId="0" fontId="1" fillId="6" borderId="1" xfId="2" applyFill="1" applyBorder="1" applyAlignment="1">
      <alignment horizontal="center" vertical="center" wrapText="1"/>
    </xf>
    <xf numFmtId="0" fontId="1" fillId="6" borderId="1" xfId="2" applyFill="1" applyBorder="1" applyAlignment="1">
      <alignment horizontal="justify" vertical="center" wrapText="1"/>
    </xf>
    <xf numFmtId="0" fontId="5" fillId="6" borderId="1" xfId="2" applyFont="1" applyFill="1" applyBorder="1" applyAlignment="1">
      <alignment horizontal="center" vertical="center" wrapText="1"/>
    </xf>
    <xf numFmtId="0" fontId="6" fillId="6" borderId="2" xfId="2" applyFont="1" applyFill="1" applyBorder="1" applyAlignment="1">
      <alignment horizontal="center" vertical="center" wrapText="1"/>
    </xf>
    <xf numFmtId="0" fontId="0" fillId="6" borderId="1" xfId="2" applyFont="1" applyFill="1" applyBorder="1" applyAlignment="1">
      <alignment horizontal="justify" vertical="center" wrapText="1"/>
    </xf>
    <xf numFmtId="15" fontId="1" fillId="6" borderId="1" xfId="2" applyNumberFormat="1" applyFill="1" applyBorder="1" applyAlignment="1">
      <alignment horizontal="center" vertical="center" wrapText="1"/>
    </xf>
    <xf numFmtId="0" fontId="1" fillId="6" borderId="2" xfId="2" applyFill="1" applyBorder="1" applyAlignment="1">
      <alignment horizontal="center" vertical="center" wrapText="1"/>
    </xf>
    <xf numFmtId="9" fontId="0" fillId="6" borderId="1" xfId="1"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3"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1" fontId="0" fillId="3" borderId="1" xfId="0" applyNumberFormat="1" applyFill="1" applyBorder="1" applyAlignment="1">
      <alignment horizontal="center" vertical="center" wrapText="1"/>
    </xf>
    <xf numFmtId="0" fontId="2" fillId="2" borderId="7" xfId="0" applyFont="1" applyFill="1" applyBorder="1" applyAlignment="1">
      <alignment horizontal="center" vertical="center" wrapText="1"/>
    </xf>
    <xf numFmtId="1" fontId="0" fillId="3" borderId="2" xfId="0" applyNumberFormat="1" applyFill="1" applyBorder="1" applyAlignment="1">
      <alignment horizontal="center" vertical="center" wrapText="1"/>
    </xf>
    <xf numFmtId="1" fontId="0" fillId="3" borderId="3" xfId="0" applyNumberFormat="1" applyFill="1" applyBorder="1" applyAlignment="1">
      <alignment horizontal="center" vertical="center" wrapText="1"/>
    </xf>
    <xf numFmtId="1" fontId="0" fillId="3" borderId="4" xfId="0" applyNumberFormat="1" applyFill="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6" borderId="1" xfId="0" applyFill="1" applyBorder="1" applyAlignment="1">
      <alignment horizontal="left" vertical="center" wrapText="1"/>
    </xf>
  </cellXfs>
  <cellStyles count="3">
    <cellStyle name="Normal" xfId="0" builtinId="0"/>
    <cellStyle name="Normal 2 3" xfId="2" xr:uid="{5387BAB2-592C-4FEE-BFB5-BCB32E594A9D}"/>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xdr:row>
      <xdr:rowOff>36512</xdr:rowOff>
    </xdr:from>
    <xdr:to>
      <xdr:col>2</xdr:col>
      <xdr:colOff>1612106</xdr:colOff>
      <xdr:row>1</xdr:row>
      <xdr:rowOff>580311</xdr:rowOff>
    </xdr:to>
    <xdr:pic>
      <xdr:nvPicPr>
        <xdr:cNvPr id="2" name="Imagen 1" descr="Resultado de imagen para fiduprevisora">
          <a:extLst>
            <a:ext uri="{FF2B5EF4-FFF2-40B4-BE49-F238E27FC236}">
              <a16:creationId xmlns:a16="http://schemas.microsoft.com/office/drawing/2014/main" id="{0CAAE80A-7DBB-4BD3-B29B-D3CB1147E7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98437"/>
          <a:ext cx="1612106" cy="543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1</xdr:row>
      <xdr:rowOff>36512</xdr:rowOff>
    </xdr:from>
    <xdr:to>
      <xdr:col>2</xdr:col>
      <xdr:colOff>1612106</xdr:colOff>
      <xdr:row>1</xdr:row>
      <xdr:rowOff>580311</xdr:rowOff>
    </xdr:to>
    <xdr:pic>
      <xdr:nvPicPr>
        <xdr:cNvPr id="2" name="Imagen 1" descr="Resultado de imagen para fiduprevisora">
          <a:extLst>
            <a:ext uri="{FF2B5EF4-FFF2-40B4-BE49-F238E27FC236}">
              <a16:creationId xmlns:a16="http://schemas.microsoft.com/office/drawing/2014/main" id="{529C18AC-B99C-46B9-9DDF-A235F9A6DE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98437"/>
          <a:ext cx="1612106" cy="543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1</xdr:row>
      <xdr:rowOff>36512</xdr:rowOff>
    </xdr:from>
    <xdr:to>
      <xdr:col>2</xdr:col>
      <xdr:colOff>1612106</xdr:colOff>
      <xdr:row>1</xdr:row>
      <xdr:rowOff>580311</xdr:rowOff>
    </xdr:to>
    <xdr:pic>
      <xdr:nvPicPr>
        <xdr:cNvPr id="2" name="Imagen 1" descr="Resultado de imagen para fiduprevisora">
          <a:extLst>
            <a:ext uri="{FF2B5EF4-FFF2-40B4-BE49-F238E27FC236}">
              <a16:creationId xmlns:a16="http://schemas.microsoft.com/office/drawing/2014/main" id="{41F2E161-60C5-4214-8B0A-95A93ABA4A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98437"/>
          <a:ext cx="1612106" cy="543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E6277-4D4A-46FD-9286-4AB3FF62553F}">
  <sheetPr>
    <pageSetUpPr fitToPage="1"/>
  </sheetPr>
  <dimension ref="C2:I49"/>
  <sheetViews>
    <sheetView topLeftCell="A16" zoomScale="80" zoomScaleNormal="80" workbookViewId="0">
      <selection activeCell="D26" sqref="D26"/>
    </sheetView>
  </sheetViews>
  <sheetFormatPr baseColWidth="10" defaultRowHeight="12.75" x14ac:dyDescent="0.2"/>
  <cols>
    <col min="1" max="1" width="2.42578125" style="1" customWidth="1"/>
    <col min="2" max="2" width="6.7109375" style="1" customWidth="1"/>
    <col min="3" max="3" width="25.42578125" style="1" customWidth="1"/>
    <col min="4" max="4" width="62.7109375" style="37" customWidth="1"/>
    <col min="5" max="5" width="35.7109375" style="1" customWidth="1"/>
    <col min="6" max="6" width="16" style="1" customWidth="1"/>
    <col min="7" max="7" width="17.7109375" style="1" customWidth="1"/>
    <col min="8" max="8" width="67.5703125" style="1" customWidth="1"/>
    <col min="9" max="9" width="28.140625" style="1" customWidth="1"/>
    <col min="10" max="16384" width="11.42578125" style="1"/>
  </cols>
  <sheetData>
    <row r="2" spans="3:9" ht="51" customHeight="1" x14ac:dyDescent="0.2">
      <c r="C2" s="76" t="s">
        <v>124</v>
      </c>
      <c r="D2" s="76"/>
      <c r="E2" s="76"/>
      <c r="F2" s="76"/>
      <c r="G2" s="76"/>
      <c r="H2" s="76"/>
    </row>
    <row r="3" spans="3:9" ht="28.5" customHeight="1" x14ac:dyDescent="0.2">
      <c r="C3" s="77" t="s">
        <v>0</v>
      </c>
      <c r="D3" s="77"/>
      <c r="E3" s="77"/>
      <c r="F3" s="77"/>
      <c r="G3" s="77"/>
      <c r="H3" s="77"/>
    </row>
    <row r="4" spans="3:9" ht="28.5" customHeight="1" x14ac:dyDescent="0.2">
      <c r="C4" s="78" t="s">
        <v>1</v>
      </c>
      <c r="D4" s="78"/>
      <c r="E4" s="78"/>
      <c r="F4" s="78"/>
      <c r="G4" s="78"/>
      <c r="H4" s="78"/>
    </row>
    <row r="5" spans="3:9" ht="44.25" customHeight="1" x14ac:dyDescent="0.2">
      <c r="C5" s="3" t="s">
        <v>2</v>
      </c>
      <c r="D5" s="4">
        <v>45322</v>
      </c>
      <c r="E5" s="5"/>
      <c r="F5" s="6" t="s">
        <v>3</v>
      </c>
      <c r="G5" s="79">
        <v>1</v>
      </c>
      <c r="H5" s="79"/>
    </row>
    <row r="6" spans="3:9" ht="78" customHeight="1" x14ac:dyDescent="0.2">
      <c r="C6" s="70" t="s">
        <v>125</v>
      </c>
      <c r="D6" s="71"/>
      <c r="E6" s="71"/>
      <c r="F6" s="71"/>
      <c r="G6" s="71"/>
      <c r="H6" s="72"/>
      <c r="I6" s="73" t="s">
        <v>4</v>
      </c>
    </row>
    <row r="7" spans="3:9" ht="30" customHeight="1" x14ac:dyDescent="0.2">
      <c r="C7" s="75" t="s">
        <v>5</v>
      </c>
      <c r="D7" s="75"/>
      <c r="E7" s="6" t="s">
        <v>6</v>
      </c>
      <c r="F7" s="6" t="s">
        <v>7</v>
      </c>
      <c r="G7" s="6" t="s">
        <v>8</v>
      </c>
      <c r="H7" s="6" t="s">
        <v>9</v>
      </c>
      <c r="I7" s="74"/>
    </row>
    <row r="8" spans="3:9" ht="136.5" customHeight="1" x14ac:dyDescent="0.2">
      <c r="C8" s="2" t="s">
        <v>10</v>
      </c>
      <c r="D8" s="7" t="s">
        <v>11</v>
      </c>
      <c r="E8" s="2" t="s">
        <v>12</v>
      </c>
      <c r="F8" s="8" t="s">
        <v>13</v>
      </c>
      <c r="G8" s="8" t="s">
        <v>14</v>
      </c>
      <c r="H8" s="2" t="s">
        <v>15</v>
      </c>
      <c r="I8" s="9"/>
    </row>
    <row r="9" spans="3:9" ht="103.5" customHeight="1" x14ac:dyDescent="0.2">
      <c r="C9" s="2" t="s">
        <v>16</v>
      </c>
      <c r="D9" s="7" t="s">
        <v>17</v>
      </c>
      <c r="E9" s="2" t="s">
        <v>18</v>
      </c>
      <c r="F9" s="8" t="s">
        <v>19</v>
      </c>
      <c r="G9" s="2" t="s">
        <v>20</v>
      </c>
      <c r="H9" s="2" t="s">
        <v>21</v>
      </c>
      <c r="I9" s="10"/>
    </row>
    <row r="10" spans="3:9" s="14" customFormat="1" ht="90.75" customHeight="1" x14ac:dyDescent="0.2">
      <c r="C10" s="11" t="s">
        <v>22</v>
      </c>
      <c r="D10" s="12" t="s">
        <v>23</v>
      </c>
      <c r="E10" s="11" t="s">
        <v>12</v>
      </c>
      <c r="F10" s="13" t="s">
        <v>24</v>
      </c>
      <c r="G10" s="13" t="s">
        <v>25</v>
      </c>
      <c r="H10" s="11" t="s">
        <v>26</v>
      </c>
      <c r="I10" s="11"/>
    </row>
    <row r="11" spans="3:9" ht="89.25" customHeight="1" x14ac:dyDescent="0.2">
      <c r="C11" s="2" t="s">
        <v>27</v>
      </c>
      <c r="D11" s="7" t="s">
        <v>28</v>
      </c>
      <c r="E11" s="2" t="s">
        <v>12</v>
      </c>
      <c r="F11" s="8" t="s">
        <v>29</v>
      </c>
      <c r="G11" s="8" t="s">
        <v>30</v>
      </c>
      <c r="H11" s="11" t="s">
        <v>31</v>
      </c>
      <c r="I11" s="2"/>
    </row>
    <row r="12" spans="3:9" ht="109.5" customHeight="1" x14ac:dyDescent="0.2">
      <c r="C12" s="2" t="s">
        <v>32</v>
      </c>
      <c r="D12" s="7" t="s">
        <v>33</v>
      </c>
      <c r="E12" s="2" t="s">
        <v>12</v>
      </c>
      <c r="F12" s="8" t="s">
        <v>34</v>
      </c>
      <c r="G12" s="8" t="s">
        <v>34</v>
      </c>
      <c r="H12" s="11" t="s">
        <v>35</v>
      </c>
      <c r="I12" s="2"/>
    </row>
    <row r="13" spans="3:9" s="14" customFormat="1" ht="116.25" customHeight="1" x14ac:dyDescent="0.2">
      <c r="C13" s="2" t="s">
        <v>132</v>
      </c>
      <c r="D13" s="7" t="s">
        <v>133</v>
      </c>
      <c r="E13" s="2" t="s">
        <v>134</v>
      </c>
      <c r="F13" s="18">
        <v>45323</v>
      </c>
      <c r="G13" s="18">
        <v>45656</v>
      </c>
      <c r="H13" s="2" t="s">
        <v>135</v>
      </c>
      <c r="I13" s="11"/>
    </row>
    <row r="14" spans="3:9" ht="57" customHeight="1" x14ac:dyDescent="0.2">
      <c r="C14" s="2" t="s">
        <v>136</v>
      </c>
      <c r="D14" s="7" t="s">
        <v>137</v>
      </c>
      <c r="E14" s="2" t="s">
        <v>134</v>
      </c>
      <c r="F14" s="18">
        <v>45323</v>
      </c>
      <c r="G14" s="18">
        <v>45656</v>
      </c>
      <c r="H14" s="2" t="s">
        <v>138</v>
      </c>
      <c r="I14" s="2"/>
    </row>
    <row r="15" spans="3:9" ht="75.75" customHeight="1" x14ac:dyDescent="0.2">
      <c r="C15" s="2" t="s">
        <v>139</v>
      </c>
      <c r="D15" s="7" t="s">
        <v>140</v>
      </c>
      <c r="E15" s="2" t="s">
        <v>134</v>
      </c>
      <c r="F15" s="18">
        <v>45292</v>
      </c>
      <c r="G15" s="18">
        <v>45656</v>
      </c>
      <c r="H15" s="9" t="s">
        <v>141</v>
      </c>
      <c r="I15" s="2"/>
    </row>
    <row r="16" spans="3:9" ht="77.25" customHeight="1" x14ac:dyDescent="0.2">
      <c r="C16" s="70" t="s">
        <v>126</v>
      </c>
      <c r="D16" s="71"/>
      <c r="E16" s="71"/>
      <c r="F16" s="71"/>
      <c r="G16" s="71"/>
      <c r="H16" s="72"/>
      <c r="I16" s="73" t="s">
        <v>4</v>
      </c>
    </row>
    <row r="17" spans="3:9" ht="33.75" customHeight="1" x14ac:dyDescent="0.2">
      <c r="C17" s="75" t="s">
        <v>5</v>
      </c>
      <c r="D17" s="75"/>
      <c r="E17" s="6" t="s">
        <v>6</v>
      </c>
      <c r="F17" s="6" t="s">
        <v>7</v>
      </c>
      <c r="G17" s="6" t="s">
        <v>8</v>
      </c>
      <c r="H17" s="6" t="s">
        <v>9</v>
      </c>
      <c r="I17" s="80"/>
    </row>
    <row r="18" spans="3:9" ht="165.75" x14ac:dyDescent="0.2">
      <c r="C18" s="2" t="s">
        <v>36</v>
      </c>
      <c r="D18" s="7" t="s">
        <v>37</v>
      </c>
      <c r="E18" s="2" t="s">
        <v>38</v>
      </c>
      <c r="F18" s="8" t="s">
        <v>39</v>
      </c>
      <c r="G18" s="8" t="s">
        <v>40</v>
      </c>
      <c r="H18" s="2" t="s">
        <v>41</v>
      </c>
      <c r="I18" s="15"/>
    </row>
    <row r="19" spans="3:9" ht="105" customHeight="1" x14ac:dyDescent="0.2">
      <c r="C19" s="2" t="s">
        <v>42</v>
      </c>
      <c r="D19" s="7" t="s">
        <v>43</v>
      </c>
      <c r="E19" s="2" t="s">
        <v>38</v>
      </c>
      <c r="F19" s="8" t="s">
        <v>39</v>
      </c>
      <c r="G19" s="8" t="s">
        <v>40</v>
      </c>
      <c r="H19" s="2" t="s">
        <v>44</v>
      </c>
      <c r="I19" s="15"/>
    </row>
    <row r="20" spans="3:9" ht="62.25" customHeight="1" x14ac:dyDescent="0.2">
      <c r="C20" s="70" t="s">
        <v>127</v>
      </c>
      <c r="D20" s="71"/>
      <c r="E20" s="71"/>
      <c r="F20" s="71"/>
      <c r="G20" s="71"/>
      <c r="H20" s="72"/>
      <c r="I20" s="73" t="s">
        <v>4</v>
      </c>
    </row>
    <row r="21" spans="3:9" ht="33.75" customHeight="1" x14ac:dyDescent="0.2">
      <c r="C21" s="75" t="s">
        <v>5</v>
      </c>
      <c r="D21" s="75"/>
      <c r="E21" s="6" t="s">
        <v>6</v>
      </c>
      <c r="F21" s="6" t="s">
        <v>7</v>
      </c>
      <c r="G21" s="6" t="s">
        <v>8</v>
      </c>
      <c r="H21" s="6" t="s">
        <v>9</v>
      </c>
      <c r="I21" s="74"/>
    </row>
    <row r="22" spans="3:9" s="14" customFormat="1" ht="106.5" customHeight="1" x14ac:dyDescent="0.2">
      <c r="C22" s="11" t="s">
        <v>45</v>
      </c>
      <c r="D22" s="12" t="s">
        <v>46</v>
      </c>
      <c r="E22" s="11" t="s">
        <v>47</v>
      </c>
      <c r="F22" s="11" t="s">
        <v>48</v>
      </c>
      <c r="G22" s="11" t="s">
        <v>49</v>
      </c>
      <c r="H22" s="11" t="s">
        <v>50</v>
      </c>
      <c r="I22" s="16"/>
    </row>
    <row r="23" spans="3:9" ht="60.75" customHeight="1" x14ac:dyDescent="0.2">
      <c r="C23" s="70" t="s">
        <v>128</v>
      </c>
      <c r="D23" s="71"/>
      <c r="E23" s="71"/>
      <c r="F23" s="71"/>
      <c r="G23" s="71"/>
      <c r="H23" s="72"/>
      <c r="I23" s="73" t="s">
        <v>4</v>
      </c>
    </row>
    <row r="24" spans="3:9" ht="33.75" customHeight="1" x14ac:dyDescent="0.2">
      <c r="C24" s="75" t="s">
        <v>5</v>
      </c>
      <c r="D24" s="75"/>
      <c r="E24" s="6" t="s">
        <v>6</v>
      </c>
      <c r="F24" s="6" t="s">
        <v>7</v>
      </c>
      <c r="G24" s="6" t="s">
        <v>8</v>
      </c>
      <c r="H24" s="6" t="s">
        <v>9</v>
      </c>
      <c r="I24" s="74"/>
    </row>
    <row r="25" spans="3:9" s="14" customFormat="1" ht="51.75" customHeight="1" x14ac:dyDescent="0.2">
      <c r="C25" s="11" t="s">
        <v>51</v>
      </c>
      <c r="D25" s="11" t="s">
        <v>52</v>
      </c>
      <c r="E25" s="11" t="s">
        <v>47</v>
      </c>
      <c r="F25" s="11" t="s">
        <v>53</v>
      </c>
      <c r="G25" s="11" t="s">
        <v>54</v>
      </c>
      <c r="H25" s="11" t="s">
        <v>55</v>
      </c>
      <c r="I25" s="17"/>
    </row>
    <row r="26" spans="3:9" ht="138" customHeight="1" x14ac:dyDescent="0.2">
      <c r="C26" s="2" t="s">
        <v>56</v>
      </c>
      <c r="D26" s="7" t="s">
        <v>57</v>
      </c>
      <c r="E26" s="2" t="s">
        <v>58</v>
      </c>
      <c r="F26" s="18" t="s">
        <v>59</v>
      </c>
      <c r="G26" s="18" t="s">
        <v>49</v>
      </c>
      <c r="H26" s="2" t="s">
        <v>60</v>
      </c>
      <c r="I26" s="10"/>
    </row>
    <row r="27" spans="3:9" ht="60" customHeight="1" x14ac:dyDescent="0.2">
      <c r="C27" s="70" t="s">
        <v>129</v>
      </c>
      <c r="D27" s="71"/>
      <c r="E27" s="71"/>
      <c r="F27" s="71"/>
      <c r="G27" s="71"/>
      <c r="H27" s="72"/>
      <c r="I27" s="73" t="s">
        <v>4</v>
      </c>
    </row>
    <row r="28" spans="3:9" ht="33.75" customHeight="1" x14ac:dyDescent="0.2">
      <c r="C28" s="75" t="s">
        <v>5</v>
      </c>
      <c r="D28" s="75"/>
      <c r="E28" s="6" t="s">
        <v>6</v>
      </c>
      <c r="F28" s="6" t="s">
        <v>7</v>
      </c>
      <c r="G28" s="6" t="s">
        <v>8</v>
      </c>
      <c r="H28" s="6" t="s">
        <v>9</v>
      </c>
      <c r="I28" s="74"/>
    </row>
    <row r="29" spans="3:9" ht="122.25" customHeight="1" x14ac:dyDescent="0.2">
      <c r="C29" s="19" t="s">
        <v>61</v>
      </c>
      <c r="D29" s="20" t="s">
        <v>62</v>
      </c>
      <c r="E29" s="19" t="s">
        <v>63</v>
      </c>
      <c r="F29" s="19" t="s">
        <v>64</v>
      </c>
      <c r="G29" s="19" t="s">
        <v>65</v>
      </c>
      <c r="H29" s="21" t="s">
        <v>66</v>
      </c>
      <c r="I29" s="22"/>
    </row>
    <row r="30" spans="3:9" s="14" customFormat="1" ht="86.25" customHeight="1" x14ac:dyDescent="0.2">
      <c r="C30" s="19" t="s">
        <v>67</v>
      </c>
      <c r="D30" s="20" t="s">
        <v>68</v>
      </c>
      <c r="E30" s="19" t="s">
        <v>69</v>
      </c>
      <c r="F30" s="21" t="s">
        <v>70</v>
      </c>
      <c r="G30" s="19" t="s">
        <v>71</v>
      </c>
      <c r="H30" s="21" t="s">
        <v>72</v>
      </c>
      <c r="I30" s="23"/>
    </row>
    <row r="31" spans="3:9" ht="75" customHeight="1" x14ac:dyDescent="0.2">
      <c r="C31" s="19" t="s">
        <v>73</v>
      </c>
      <c r="D31" s="20" t="s">
        <v>74</v>
      </c>
      <c r="E31" s="19" t="s">
        <v>69</v>
      </c>
      <c r="F31" s="21" t="s">
        <v>75</v>
      </c>
      <c r="G31" s="24" t="s">
        <v>65</v>
      </c>
      <c r="H31" s="19" t="s">
        <v>76</v>
      </c>
      <c r="I31" s="25"/>
    </row>
    <row r="32" spans="3:9" s="14" customFormat="1" ht="102" customHeight="1" x14ac:dyDescent="0.2">
      <c r="C32" s="19" t="s">
        <v>77</v>
      </c>
      <c r="D32" s="26" t="s">
        <v>78</v>
      </c>
      <c r="E32" s="19" t="s">
        <v>79</v>
      </c>
      <c r="F32" s="21" t="s">
        <v>70</v>
      </c>
      <c r="G32" s="24" t="s">
        <v>49</v>
      </c>
      <c r="H32" s="21" t="s">
        <v>80</v>
      </c>
      <c r="I32" s="11"/>
    </row>
    <row r="33" spans="3:9" ht="102" customHeight="1" x14ac:dyDescent="0.2">
      <c r="C33" s="19" t="s">
        <v>81</v>
      </c>
      <c r="D33" s="20" t="s">
        <v>82</v>
      </c>
      <c r="E33" s="19" t="s">
        <v>63</v>
      </c>
      <c r="F33" s="21" t="s">
        <v>70</v>
      </c>
      <c r="G33" s="24" t="s">
        <v>49</v>
      </c>
      <c r="H33" s="21" t="s">
        <v>83</v>
      </c>
      <c r="I33" s="2"/>
    </row>
    <row r="34" spans="3:9" s="14" customFormat="1" ht="118.5" customHeight="1" x14ac:dyDescent="0.2">
      <c r="C34" s="27" t="s">
        <v>84</v>
      </c>
      <c r="D34" s="28" t="s">
        <v>85</v>
      </c>
      <c r="E34" s="27" t="s">
        <v>86</v>
      </c>
      <c r="F34" s="29" t="s">
        <v>70</v>
      </c>
      <c r="G34" s="30" t="s">
        <v>49</v>
      </c>
      <c r="H34" s="29" t="s">
        <v>87</v>
      </c>
      <c r="I34" s="31"/>
    </row>
    <row r="35" spans="3:9" s="14" customFormat="1" ht="60" customHeight="1" x14ac:dyDescent="0.2">
      <c r="C35" s="27" t="s">
        <v>88</v>
      </c>
      <c r="D35" s="28" t="s">
        <v>89</v>
      </c>
      <c r="E35" s="27" t="s">
        <v>86</v>
      </c>
      <c r="F35" s="29" t="s">
        <v>24</v>
      </c>
      <c r="G35" s="30" t="s">
        <v>49</v>
      </c>
      <c r="H35" s="27" t="s">
        <v>90</v>
      </c>
      <c r="I35" s="23"/>
    </row>
    <row r="36" spans="3:9" ht="66.75" customHeight="1" x14ac:dyDescent="0.2">
      <c r="C36" s="32" t="s">
        <v>123</v>
      </c>
      <c r="D36" s="33" t="s">
        <v>91</v>
      </c>
      <c r="E36" s="32" t="s">
        <v>92</v>
      </c>
      <c r="F36" s="32" t="s">
        <v>75</v>
      </c>
      <c r="G36" s="32" t="s">
        <v>49</v>
      </c>
      <c r="H36" s="32" t="s">
        <v>93</v>
      </c>
      <c r="I36" s="9"/>
    </row>
    <row r="37" spans="3:9" ht="60" customHeight="1" x14ac:dyDescent="0.2">
      <c r="C37" s="70" t="s">
        <v>130</v>
      </c>
      <c r="D37" s="71"/>
      <c r="E37" s="71"/>
      <c r="F37" s="71"/>
      <c r="G37" s="71"/>
      <c r="H37" s="72"/>
      <c r="I37" s="73" t="s">
        <v>4</v>
      </c>
    </row>
    <row r="38" spans="3:9" ht="33.75" customHeight="1" x14ac:dyDescent="0.2">
      <c r="C38" s="75" t="s">
        <v>5</v>
      </c>
      <c r="D38" s="75"/>
      <c r="E38" s="6" t="s">
        <v>6</v>
      </c>
      <c r="F38" s="6" t="s">
        <v>7</v>
      </c>
      <c r="G38" s="6" t="s">
        <v>8</v>
      </c>
      <c r="H38" s="6" t="s">
        <v>9</v>
      </c>
      <c r="I38" s="74"/>
    </row>
    <row r="39" spans="3:9" s="14" customFormat="1" ht="106.5" customHeight="1" x14ac:dyDescent="0.2">
      <c r="C39" s="19" t="s">
        <v>94</v>
      </c>
      <c r="D39" s="20" t="s">
        <v>95</v>
      </c>
      <c r="E39" s="19" t="s">
        <v>79</v>
      </c>
      <c r="F39" s="34">
        <v>45322</v>
      </c>
      <c r="G39" s="34">
        <v>45473</v>
      </c>
      <c r="H39" s="21" t="s">
        <v>96</v>
      </c>
      <c r="I39" s="16"/>
    </row>
    <row r="40" spans="3:9" s="14" customFormat="1" ht="92.25" customHeight="1" x14ac:dyDescent="0.2">
      <c r="C40" s="19" t="s">
        <v>97</v>
      </c>
      <c r="D40" s="20" t="s">
        <v>98</v>
      </c>
      <c r="E40" s="19" t="s">
        <v>63</v>
      </c>
      <c r="F40" s="35" t="s">
        <v>99</v>
      </c>
      <c r="G40" s="19" t="s">
        <v>25</v>
      </c>
      <c r="H40" s="21" t="s">
        <v>100</v>
      </c>
      <c r="I40" s="16"/>
    </row>
    <row r="41" spans="3:9" s="14" customFormat="1" ht="108" customHeight="1" x14ac:dyDescent="0.2">
      <c r="C41" s="19" t="s">
        <v>101</v>
      </c>
      <c r="D41" s="20" t="s">
        <v>102</v>
      </c>
      <c r="E41" s="19" t="s">
        <v>63</v>
      </c>
      <c r="F41" s="19" t="s">
        <v>59</v>
      </c>
      <c r="G41" s="19" t="s">
        <v>49</v>
      </c>
      <c r="H41" s="19" t="s">
        <v>103</v>
      </c>
      <c r="I41" s="31"/>
    </row>
    <row r="42" spans="3:9" ht="153.75" customHeight="1" x14ac:dyDescent="0.2">
      <c r="C42" s="2" t="s">
        <v>104</v>
      </c>
      <c r="D42" s="7" t="s">
        <v>104</v>
      </c>
      <c r="E42" s="19" t="s">
        <v>69</v>
      </c>
      <c r="F42" s="19" t="s">
        <v>59</v>
      </c>
      <c r="G42" s="19" t="s">
        <v>49</v>
      </c>
      <c r="H42" s="2" t="s">
        <v>105</v>
      </c>
      <c r="I42" s="10"/>
    </row>
    <row r="43" spans="3:9" s="14" customFormat="1" ht="153.75" customHeight="1" x14ac:dyDescent="0.2">
      <c r="C43" s="19" t="s">
        <v>106</v>
      </c>
      <c r="D43" s="20" t="s">
        <v>107</v>
      </c>
      <c r="E43" s="19" t="s">
        <v>63</v>
      </c>
      <c r="F43" s="19" t="s">
        <v>59</v>
      </c>
      <c r="G43" s="19" t="s">
        <v>49</v>
      </c>
      <c r="H43" s="19" t="s">
        <v>108</v>
      </c>
      <c r="I43" s="31"/>
    </row>
    <row r="44" spans="3:9" s="14" customFormat="1" ht="97.5" customHeight="1" x14ac:dyDescent="0.2">
      <c r="C44" s="19" t="s">
        <v>109</v>
      </c>
      <c r="D44" s="20" t="s">
        <v>109</v>
      </c>
      <c r="E44" s="19" t="s">
        <v>63</v>
      </c>
      <c r="F44" s="19" t="s">
        <v>59</v>
      </c>
      <c r="G44" s="19" t="s">
        <v>49</v>
      </c>
      <c r="H44" s="19" t="s">
        <v>110</v>
      </c>
      <c r="I44" s="31"/>
    </row>
    <row r="45" spans="3:9" s="14" customFormat="1" ht="159.75" customHeight="1" x14ac:dyDescent="0.2">
      <c r="C45" s="2" t="s">
        <v>111</v>
      </c>
      <c r="D45" s="7" t="s">
        <v>112</v>
      </c>
      <c r="E45" s="2" t="s">
        <v>113</v>
      </c>
      <c r="F45" s="2" t="s">
        <v>59</v>
      </c>
      <c r="G45" s="18" t="s">
        <v>49</v>
      </c>
      <c r="H45" s="2" t="s">
        <v>114</v>
      </c>
      <c r="I45" s="10"/>
    </row>
    <row r="46" spans="3:9" ht="56.25" customHeight="1" x14ac:dyDescent="0.2">
      <c r="C46" s="70" t="s">
        <v>131</v>
      </c>
      <c r="D46" s="71"/>
      <c r="E46" s="71"/>
      <c r="F46" s="71"/>
      <c r="G46" s="71"/>
      <c r="H46" s="72"/>
      <c r="I46" s="73" t="s">
        <v>4</v>
      </c>
    </row>
    <row r="47" spans="3:9" ht="33.75" customHeight="1" x14ac:dyDescent="0.2">
      <c r="C47" s="75" t="s">
        <v>5</v>
      </c>
      <c r="D47" s="75"/>
      <c r="E47" s="6" t="s">
        <v>6</v>
      </c>
      <c r="F47" s="6" t="s">
        <v>7</v>
      </c>
      <c r="G47" s="6" t="s">
        <v>8</v>
      </c>
      <c r="H47" s="6" t="s">
        <v>9</v>
      </c>
      <c r="I47" s="74"/>
    </row>
    <row r="48" spans="3:9" s="14" customFormat="1" ht="106.5" customHeight="1" x14ac:dyDescent="0.2">
      <c r="C48" s="2" t="s">
        <v>115</v>
      </c>
      <c r="D48" s="7" t="s">
        <v>116</v>
      </c>
      <c r="E48" s="2" t="s">
        <v>117</v>
      </c>
      <c r="F48" s="18" t="s">
        <v>59</v>
      </c>
      <c r="G48" s="18" t="s">
        <v>49</v>
      </c>
      <c r="H48" s="2" t="s">
        <v>118</v>
      </c>
      <c r="I48" s="9"/>
    </row>
    <row r="49" spans="3:9" ht="63.75" customHeight="1" x14ac:dyDescent="0.2">
      <c r="C49" s="11" t="s">
        <v>119</v>
      </c>
      <c r="D49" s="11" t="s">
        <v>120</v>
      </c>
      <c r="E49" s="11" t="s">
        <v>47</v>
      </c>
      <c r="F49" s="36" t="s">
        <v>121</v>
      </c>
      <c r="G49" s="36" t="s">
        <v>49</v>
      </c>
      <c r="H49" s="11" t="s">
        <v>122</v>
      </c>
      <c r="I49" s="9"/>
    </row>
  </sheetData>
  <mergeCells count="25">
    <mergeCell ref="I37:I38"/>
    <mergeCell ref="C38:D38"/>
    <mergeCell ref="I46:I47"/>
    <mergeCell ref="C47:D47"/>
    <mergeCell ref="C37:H37"/>
    <mergeCell ref="C46:H46"/>
    <mergeCell ref="I23:I24"/>
    <mergeCell ref="C24:D24"/>
    <mergeCell ref="I27:I28"/>
    <mergeCell ref="C28:D28"/>
    <mergeCell ref="C23:H23"/>
    <mergeCell ref="C27:H27"/>
    <mergeCell ref="C20:H20"/>
    <mergeCell ref="I20:I21"/>
    <mergeCell ref="C21:D21"/>
    <mergeCell ref="C2:H2"/>
    <mergeCell ref="C3:H3"/>
    <mergeCell ref="C4:H4"/>
    <mergeCell ref="G5:H5"/>
    <mergeCell ref="I16:I17"/>
    <mergeCell ref="C17:D17"/>
    <mergeCell ref="I6:I7"/>
    <mergeCell ref="C7:D7"/>
    <mergeCell ref="C6:H6"/>
    <mergeCell ref="C16:H16"/>
  </mergeCells>
  <printOptions horizontalCentered="1"/>
  <pageMargins left="0.23622047244094491" right="0.23622047244094491" top="0.74803149606299213" bottom="0.74803149606299213" header="0.31496062992125984" footer="0.31496062992125984"/>
  <pageSetup scale="52" fitToHeight="0" orientation="landscape" r:id="rId1"/>
  <headerFooter>
    <oddFooter>&amp;L&amp;P de &amp;N&amp;RFIDUPREVISORA.S.A.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D4839-67C0-492B-B2D9-1DEC758DFB37}">
  <sheetPr>
    <pageSetUpPr fitToPage="1"/>
  </sheetPr>
  <dimension ref="C2:M51"/>
  <sheetViews>
    <sheetView topLeftCell="A31" zoomScale="70" zoomScaleNormal="70" workbookViewId="0">
      <selection activeCell="D34" sqref="D34"/>
    </sheetView>
  </sheetViews>
  <sheetFormatPr baseColWidth="10" defaultRowHeight="12.75" x14ac:dyDescent="0.2"/>
  <cols>
    <col min="1" max="1" width="2.42578125" style="1" customWidth="1"/>
    <col min="2" max="2" width="6.7109375" style="1" customWidth="1"/>
    <col min="3" max="3" width="25.42578125" style="1" customWidth="1"/>
    <col min="4" max="4" width="62.7109375" style="37" customWidth="1"/>
    <col min="5" max="5" width="35.7109375" style="1" customWidth="1"/>
    <col min="6" max="6" width="16" style="1" customWidth="1"/>
    <col min="7" max="7" width="17.7109375" style="1" customWidth="1"/>
    <col min="8" max="8" width="67.5703125" style="1" customWidth="1"/>
    <col min="9" max="9" width="28.140625" style="1" customWidth="1"/>
    <col min="10" max="10" width="24.5703125" style="1" bestFit="1" customWidth="1"/>
    <col min="11" max="11" width="20.42578125" style="1" bestFit="1" customWidth="1"/>
    <col min="12" max="12" width="44.42578125" style="1" customWidth="1"/>
    <col min="13" max="16384" width="11.42578125" style="1"/>
  </cols>
  <sheetData>
    <row r="2" spans="3:13" ht="51" customHeight="1" x14ac:dyDescent="0.2">
      <c r="C2" s="76" t="s">
        <v>124</v>
      </c>
      <c r="D2" s="76"/>
      <c r="E2" s="76"/>
      <c r="F2" s="76"/>
      <c r="G2" s="76"/>
      <c r="H2" s="76"/>
    </row>
    <row r="3" spans="3:13" ht="28.5" customHeight="1" x14ac:dyDescent="0.2">
      <c r="C3" s="77" t="s">
        <v>0</v>
      </c>
      <c r="D3" s="77"/>
      <c r="E3" s="77"/>
      <c r="F3" s="77"/>
      <c r="G3" s="77"/>
      <c r="H3" s="77"/>
    </row>
    <row r="4" spans="3:13" ht="28.5" customHeight="1" x14ac:dyDescent="0.2">
      <c r="C4" s="78" t="s">
        <v>1</v>
      </c>
      <c r="D4" s="78"/>
      <c r="E4" s="78"/>
      <c r="F4" s="78"/>
      <c r="G4" s="78"/>
      <c r="H4" s="78"/>
    </row>
    <row r="5" spans="3:13" ht="44.25" customHeight="1" x14ac:dyDescent="0.2">
      <c r="C5" s="3" t="s">
        <v>2</v>
      </c>
      <c r="D5" s="4">
        <v>45322</v>
      </c>
      <c r="E5" s="5"/>
      <c r="F5" s="6" t="s">
        <v>3</v>
      </c>
      <c r="G5" s="79">
        <v>2</v>
      </c>
      <c r="H5" s="79"/>
    </row>
    <row r="6" spans="3:13" ht="78" customHeight="1" x14ac:dyDescent="0.2">
      <c r="C6" s="70" t="s">
        <v>125</v>
      </c>
      <c r="D6" s="71"/>
      <c r="E6" s="71"/>
      <c r="F6" s="71"/>
      <c r="G6" s="71"/>
      <c r="H6" s="72"/>
      <c r="I6" s="73" t="s">
        <v>4</v>
      </c>
      <c r="J6" s="73" t="s">
        <v>177</v>
      </c>
      <c r="K6" s="73" t="s">
        <v>176</v>
      </c>
      <c r="L6" s="73" t="s">
        <v>155</v>
      </c>
    </row>
    <row r="7" spans="3:13" ht="30" customHeight="1" x14ac:dyDescent="0.2">
      <c r="C7" s="75" t="s">
        <v>5</v>
      </c>
      <c r="D7" s="75"/>
      <c r="E7" s="6" t="s">
        <v>6</v>
      </c>
      <c r="F7" s="6" t="s">
        <v>7</v>
      </c>
      <c r="G7" s="6" t="s">
        <v>8</v>
      </c>
      <c r="H7" s="6" t="s">
        <v>9</v>
      </c>
      <c r="I7" s="74"/>
      <c r="J7" s="74"/>
      <c r="K7" s="74"/>
      <c r="L7" s="74"/>
    </row>
    <row r="8" spans="3:13" ht="136.5" customHeight="1" x14ac:dyDescent="0.2">
      <c r="C8" s="2" t="s">
        <v>10</v>
      </c>
      <c r="D8" s="7" t="s">
        <v>11</v>
      </c>
      <c r="E8" s="2" t="s">
        <v>12</v>
      </c>
      <c r="F8" s="8" t="s">
        <v>13</v>
      </c>
      <c r="G8" s="8" t="s">
        <v>14</v>
      </c>
      <c r="H8" s="2" t="s">
        <v>15</v>
      </c>
      <c r="I8" s="9">
        <v>0.33300000000000002</v>
      </c>
      <c r="J8" s="9">
        <v>0.33300000000000002</v>
      </c>
      <c r="K8" s="9">
        <f>I8/J8</f>
        <v>1</v>
      </c>
      <c r="L8" s="9" t="s">
        <v>160</v>
      </c>
    </row>
    <row r="9" spans="3:13" ht="103.5" customHeight="1" x14ac:dyDescent="0.2">
      <c r="C9" s="2" t="s">
        <v>16</v>
      </c>
      <c r="D9" s="7" t="s">
        <v>17</v>
      </c>
      <c r="E9" s="2" t="s">
        <v>18</v>
      </c>
      <c r="F9" s="8" t="s">
        <v>19</v>
      </c>
      <c r="G9" s="2" t="s">
        <v>20</v>
      </c>
      <c r="H9" s="2" t="s">
        <v>21</v>
      </c>
      <c r="I9" s="10">
        <v>0.35</v>
      </c>
      <c r="J9" s="10">
        <v>0.35</v>
      </c>
      <c r="K9" s="9">
        <f>I9/J9</f>
        <v>1</v>
      </c>
      <c r="L9" s="10" t="s">
        <v>161</v>
      </c>
    </row>
    <row r="10" spans="3:13" s="14" customFormat="1" ht="90.75" customHeight="1" x14ac:dyDescent="0.2">
      <c r="C10" s="11" t="s">
        <v>22</v>
      </c>
      <c r="D10" s="12" t="s">
        <v>23</v>
      </c>
      <c r="E10" s="11" t="s">
        <v>12</v>
      </c>
      <c r="F10" s="13" t="s">
        <v>24</v>
      </c>
      <c r="G10" s="13" t="s">
        <v>25</v>
      </c>
      <c r="H10" s="11" t="s">
        <v>26</v>
      </c>
      <c r="I10" s="9">
        <v>0.33300000000000002</v>
      </c>
      <c r="J10" s="9">
        <v>0.33300000000000002</v>
      </c>
      <c r="K10" s="9">
        <f>I10/J10</f>
        <v>1</v>
      </c>
      <c r="L10" s="11" t="s">
        <v>162</v>
      </c>
    </row>
    <row r="11" spans="3:13" ht="115.5" customHeight="1" x14ac:dyDescent="0.2">
      <c r="C11" s="2" t="s">
        <v>27</v>
      </c>
      <c r="D11" s="7" t="s">
        <v>28</v>
      </c>
      <c r="E11" s="2" t="s">
        <v>12</v>
      </c>
      <c r="F11" s="8" t="s">
        <v>29</v>
      </c>
      <c r="G11" s="8" t="s">
        <v>30</v>
      </c>
      <c r="H11" s="11" t="s">
        <v>31</v>
      </c>
      <c r="I11" s="9">
        <v>1</v>
      </c>
      <c r="J11" s="9">
        <v>1</v>
      </c>
      <c r="K11" s="9">
        <f t="shared" ref="K11:K16" si="0">I11/J11</f>
        <v>1</v>
      </c>
      <c r="L11" s="2" t="s">
        <v>163</v>
      </c>
    </row>
    <row r="12" spans="3:13" ht="109.5" customHeight="1" x14ac:dyDescent="0.2">
      <c r="C12" s="2" t="s">
        <v>32</v>
      </c>
      <c r="D12" s="7" t="s">
        <v>33</v>
      </c>
      <c r="E12" s="2" t="s">
        <v>12</v>
      </c>
      <c r="F12" s="8" t="s">
        <v>34</v>
      </c>
      <c r="G12" s="8" t="s">
        <v>34</v>
      </c>
      <c r="H12" s="11" t="s">
        <v>35</v>
      </c>
      <c r="I12" s="9">
        <v>1</v>
      </c>
      <c r="J12" s="9">
        <v>1</v>
      </c>
      <c r="K12" s="9">
        <f t="shared" si="0"/>
        <v>1</v>
      </c>
      <c r="L12" s="2" t="s">
        <v>164</v>
      </c>
      <c r="M12" s="1">
        <f>1/9</f>
        <v>0.1111111111111111</v>
      </c>
    </row>
    <row r="13" spans="3:13" s="14" customFormat="1" ht="109.5" customHeight="1" x14ac:dyDescent="0.2">
      <c r="C13" s="11" t="s">
        <v>145</v>
      </c>
      <c r="D13" s="12" t="s">
        <v>147</v>
      </c>
      <c r="E13" s="11" t="s">
        <v>12</v>
      </c>
      <c r="F13" s="13" t="s">
        <v>146</v>
      </c>
      <c r="G13" s="13" t="s">
        <v>54</v>
      </c>
      <c r="H13" s="11" t="s">
        <v>148</v>
      </c>
      <c r="I13" s="38" t="s">
        <v>156</v>
      </c>
      <c r="J13" s="38" t="s">
        <v>156</v>
      </c>
      <c r="K13" s="38" t="s">
        <v>156</v>
      </c>
      <c r="L13" s="38" t="s">
        <v>156</v>
      </c>
    </row>
    <row r="14" spans="3:13" s="14" customFormat="1" ht="116.25" customHeight="1" x14ac:dyDescent="0.2">
      <c r="C14" s="2" t="s">
        <v>132</v>
      </c>
      <c r="D14" s="7" t="s">
        <v>133</v>
      </c>
      <c r="E14" s="2" t="s">
        <v>134</v>
      </c>
      <c r="F14" s="18">
        <v>45323</v>
      </c>
      <c r="G14" s="18">
        <v>45656</v>
      </c>
      <c r="H14" s="2" t="s">
        <v>135</v>
      </c>
      <c r="I14" s="16">
        <v>0.2</v>
      </c>
      <c r="J14" s="16">
        <v>0.2</v>
      </c>
      <c r="K14" s="9">
        <f t="shared" si="0"/>
        <v>1</v>
      </c>
      <c r="L14" s="11" t="s">
        <v>165</v>
      </c>
    </row>
    <row r="15" spans="3:13" ht="57" customHeight="1" x14ac:dyDescent="0.2">
      <c r="C15" s="2" t="s">
        <v>136</v>
      </c>
      <c r="D15" s="7" t="s">
        <v>137</v>
      </c>
      <c r="E15" s="2" t="s">
        <v>134</v>
      </c>
      <c r="F15" s="18">
        <v>45323</v>
      </c>
      <c r="G15" s="18">
        <v>45656</v>
      </c>
      <c r="H15" s="2" t="s">
        <v>138</v>
      </c>
      <c r="I15" s="16">
        <v>0.2</v>
      </c>
      <c r="J15" s="16">
        <v>0.2</v>
      </c>
      <c r="K15" s="9">
        <f t="shared" si="0"/>
        <v>1</v>
      </c>
      <c r="L15" s="11" t="s">
        <v>165</v>
      </c>
    </row>
    <row r="16" spans="3:13" ht="75.75" customHeight="1" x14ac:dyDescent="0.2">
      <c r="C16" s="2" t="s">
        <v>139</v>
      </c>
      <c r="D16" s="7" t="s">
        <v>140</v>
      </c>
      <c r="E16" s="2" t="s">
        <v>134</v>
      </c>
      <c r="F16" s="18">
        <v>45292</v>
      </c>
      <c r="G16" s="18">
        <v>45656</v>
      </c>
      <c r="H16" s="9" t="s">
        <v>141</v>
      </c>
      <c r="I16" s="9">
        <v>0.33300000000000002</v>
      </c>
      <c r="J16" s="9">
        <v>0.33300000000000002</v>
      </c>
      <c r="K16" s="9">
        <f t="shared" si="0"/>
        <v>1</v>
      </c>
      <c r="L16" s="2" t="s">
        <v>166</v>
      </c>
    </row>
    <row r="17" spans="3:12" ht="77.25" customHeight="1" x14ac:dyDescent="0.2">
      <c r="C17" s="70" t="s">
        <v>126</v>
      </c>
      <c r="D17" s="71"/>
      <c r="E17" s="71"/>
      <c r="F17" s="71"/>
      <c r="G17" s="71"/>
      <c r="H17" s="72"/>
      <c r="I17" s="73" t="s">
        <v>4</v>
      </c>
      <c r="J17" s="73" t="s">
        <v>154</v>
      </c>
      <c r="K17" s="73" t="s">
        <v>154</v>
      </c>
      <c r="L17" s="73" t="s">
        <v>155</v>
      </c>
    </row>
    <row r="18" spans="3:12" ht="33.75" customHeight="1" x14ac:dyDescent="0.2">
      <c r="C18" s="75" t="s">
        <v>5</v>
      </c>
      <c r="D18" s="75"/>
      <c r="E18" s="6" t="s">
        <v>6</v>
      </c>
      <c r="F18" s="6" t="s">
        <v>7</v>
      </c>
      <c r="G18" s="6" t="s">
        <v>8</v>
      </c>
      <c r="H18" s="6" t="s">
        <v>9</v>
      </c>
      <c r="I18" s="74"/>
      <c r="J18" s="74"/>
      <c r="K18" s="74"/>
      <c r="L18" s="74"/>
    </row>
    <row r="19" spans="3:12" ht="129" customHeight="1" x14ac:dyDescent="0.2">
      <c r="C19" s="2" t="s">
        <v>36</v>
      </c>
      <c r="D19" s="7" t="s">
        <v>37</v>
      </c>
      <c r="E19" s="2" t="s">
        <v>38</v>
      </c>
      <c r="F19" s="8" t="s">
        <v>39</v>
      </c>
      <c r="G19" s="8" t="s">
        <v>40</v>
      </c>
      <c r="H19" s="2" t="s">
        <v>41</v>
      </c>
      <c r="I19" s="15">
        <v>0.33300000000000002</v>
      </c>
      <c r="J19" s="15">
        <v>0.33300000000000002</v>
      </c>
      <c r="K19" s="9">
        <f t="shared" ref="K19:K20" si="1">I19/J19</f>
        <v>1</v>
      </c>
      <c r="L19" s="15" t="s">
        <v>157</v>
      </c>
    </row>
    <row r="20" spans="3:12" ht="105" customHeight="1" x14ac:dyDescent="0.2">
      <c r="C20" s="2" t="s">
        <v>42</v>
      </c>
      <c r="D20" s="7" t="s">
        <v>43</v>
      </c>
      <c r="E20" s="2" t="s">
        <v>38</v>
      </c>
      <c r="F20" s="8" t="s">
        <v>39</v>
      </c>
      <c r="G20" s="8" t="s">
        <v>40</v>
      </c>
      <c r="H20" s="2" t="s">
        <v>44</v>
      </c>
      <c r="I20" s="15">
        <v>0.33300000000000002</v>
      </c>
      <c r="J20" s="15">
        <v>0.33300000000000002</v>
      </c>
      <c r="K20" s="9">
        <f t="shared" si="1"/>
        <v>1</v>
      </c>
      <c r="L20" s="15" t="s">
        <v>158</v>
      </c>
    </row>
    <row r="21" spans="3:12" ht="62.25" customHeight="1" x14ac:dyDescent="0.2">
      <c r="C21" s="70" t="s">
        <v>127</v>
      </c>
      <c r="D21" s="71"/>
      <c r="E21" s="71"/>
      <c r="F21" s="71"/>
      <c r="G21" s="71"/>
      <c r="H21" s="72"/>
      <c r="I21" s="73" t="s">
        <v>4</v>
      </c>
      <c r="J21" s="73" t="s">
        <v>154</v>
      </c>
      <c r="K21" s="73" t="s">
        <v>154</v>
      </c>
      <c r="L21" s="73" t="s">
        <v>155</v>
      </c>
    </row>
    <row r="22" spans="3:12" ht="33.75" customHeight="1" x14ac:dyDescent="0.2">
      <c r="C22" s="75" t="s">
        <v>5</v>
      </c>
      <c r="D22" s="75"/>
      <c r="E22" s="6" t="s">
        <v>6</v>
      </c>
      <c r="F22" s="6" t="s">
        <v>7</v>
      </c>
      <c r="G22" s="6" t="s">
        <v>8</v>
      </c>
      <c r="H22" s="6" t="s">
        <v>9</v>
      </c>
      <c r="I22" s="74"/>
      <c r="J22" s="74"/>
      <c r="K22" s="74"/>
      <c r="L22" s="74"/>
    </row>
    <row r="23" spans="3:12" s="14" customFormat="1" ht="106.5" customHeight="1" x14ac:dyDescent="0.2">
      <c r="C23" s="11" t="s">
        <v>45</v>
      </c>
      <c r="D23" s="12" t="s">
        <v>46</v>
      </c>
      <c r="E23" s="11" t="s">
        <v>47</v>
      </c>
      <c r="F23" s="11" t="s">
        <v>48</v>
      </c>
      <c r="G23" s="11" t="s">
        <v>49</v>
      </c>
      <c r="H23" s="11" t="s">
        <v>50</v>
      </c>
      <c r="I23" s="15">
        <v>0.33300000000000002</v>
      </c>
      <c r="J23" s="15">
        <v>0.33300000000000002</v>
      </c>
      <c r="K23" s="9">
        <f t="shared" ref="K23" si="2">I23/J23</f>
        <v>1</v>
      </c>
      <c r="L23" s="16" t="s">
        <v>168</v>
      </c>
    </row>
    <row r="24" spans="3:12" ht="60.75" customHeight="1" x14ac:dyDescent="0.2">
      <c r="C24" s="70" t="s">
        <v>128</v>
      </c>
      <c r="D24" s="71"/>
      <c r="E24" s="71"/>
      <c r="F24" s="71"/>
      <c r="G24" s="71"/>
      <c r="H24" s="72"/>
      <c r="I24" s="73" t="s">
        <v>4</v>
      </c>
      <c r="J24" s="73" t="s">
        <v>154</v>
      </c>
      <c r="K24" s="73" t="s">
        <v>154</v>
      </c>
      <c r="L24" s="73" t="s">
        <v>155</v>
      </c>
    </row>
    <row r="25" spans="3:12" ht="33.75" customHeight="1" x14ac:dyDescent="0.2">
      <c r="C25" s="75" t="s">
        <v>5</v>
      </c>
      <c r="D25" s="75"/>
      <c r="E25" s="6" t="s">
        <v>6</v>
      </c>
      <c r="F25" s="6" t="s">
        <v>7</v>
      </c>
      <c r="G25" s="6" t="s">
        <v>8</v>
      </c>
      <c r="H25" s="6" t="s">
        <v>9</v>
      </c>
      <c r="I25" s="74"/>
      <c r="J25" s="74"/>
      <c r="K25" s="74"/>
      <c r="L25" s="74"/>
    </row>
    <row r="26" spans="3:12" s="14" customFormat="1" ht="51.75" customHeight="1" x14ac:dyDescent="0.2">
      <c r="C26" s="11" t="s">
        <v>51</v>
      </c>
      <c r="D26" s="11" t="s">
        <v>52</v>
      </c>
      <c r="E26" s="11" t="s">
        <v>47</v>
      </c>
      <c r="F26" s="11" t="s">
        <v>53</v>
      </c>
      <c r="G26" s="11" t="s">
        <v>54</v>
      </c>
      <c r="H26" s="11" t="s">
        <v>55</v>
      </c>
      <c r="I26" s="38" t="s">
        <v>156</v>
      </c>
      <c r="J26" s="38" t="s">
        <v>156</v>
      </c>
      <c r="K26" s="38" t="s">
        <v>156</v>
      </c>
      <c r="L26" s="38" t="s">
        <v>156</v>
      </c>
    </row>
    <row r="27" spans="3:12" s="14" customFormat="1" ht="90" customHeight="1" x14ac:dyDescent="0.2">
      <c r="C27" s="11" t="s">
        <v>149</v>
      </c>
      <c r="D27" s="11" t="s">
        <v>150</v>
      </c>
      <c r="E27" s="11" t="s">
        <v>47</v>
      </c>
      <c r="F27" s="11" t="s">
        <v>48</v>
      </c>
      <c r="G27" s="11" t="s">
        <v>54</v>
      </c>
      <c r="H27" s="11" t="s">
        <v>151</v>
      </c>
      <c r="I27" s="15">
        <v>0.33300000000000002</v>
      </c>
      <c r="J27" s="15">
        <v>0.33300000000000002</v>
      </c>
      <c r="K27" s="9">
        <f t="shared" ref="K27:K28" si="3">I27/J27</f>
        <v>1</v>
      </c>
      <c r="L27" s="44" t="s">
        <v>169</v>
      </c>
    </row>
    <row r="28" spans="3:12" ht="138" customHeight="1" x14ac:dyDescent="0.2">
      <c r="C28" s="2" t="s">
        <v>56</v>
      </c>
      <c r="D28" s="7" t="s">
        <v>57</v>
      </c>
      <c r="E28" s="2" t="s">
        <v>58</v>
      </c>
      <c r="F28" s="18" t="s">
        <v>59</v>
      </c>
      <c r="G28" s="18" t="s">
        <v>49</v>
      </c>
      <c r="H28" s="2" t="s">
        <v>60</v>
      </c>
      <c r="I28" s="15">
        <v>0.33300000000000002</v>
      </c>
      <c r="J28" s="15">
        <v>0.33300000000000002</v>
      </c>
      <c r="K28" s="9">
        <f t="shared" si="3"/>
        <v>1</v>
      </c>
      <c r="L28" s="10" t="s">
        <v>167</v>
      </c>
    </row>
    <row r="29" spans="3:12" ht="60" customHeight="1" x14ac:dyDescent="0.2">
      <c r="C29" s="70" t="s">
        <v>129</v>
      </c>
      <c r="D29" s="71"/>
      <c r="E29" s="71"/>
      <c r="F29" s="71"/>
      <c r="G29" s="71"/>
      <c r="H29" s="72"/>
      <c r="I29" s="73" t="s">
        <v>4</v>
      </c>
      <c r="J29" s="73" t="s">
        <v>154</v>
      </c>
      <c r="K29" s="73" t="s">
        <v>154</v>
      </c>
      <c r="L29" s="73" t="s">
        <v>155</v>
      </c>
    </row>
    <row r="30" spans="3:12" ht="33.75" customHeight="1" x14ac:dyDescent="0.2">
      <c r="C30" s="75" t="s">
        <v>5</v>
      </c>
      <c r="D30" s="75"/>
      <c r="E30" s="6" t="s">
        <v>6</v>
      </c>
      <c r="F30" s="6" t="s">
        <v>7</v>
      </c>
      <c r="G30" s="6" t="s">
        <v>8</v>
      </c>
      <c r="H30" s="6" t="s">
        <v>9</v>
      </c>
      <c r="I30" s="74"/>
      <c r="J30" s="74"/>
      <c r="K30" s="74"/>
      <c r="L30" s="74"/>
    </row>
    <row r="31" spans="3:12" s="14" customFormat="1" ht="122.25" customHeight="1" x14ac:dyDescent="0.2">
      <c r="C31" s="39" t="s">
        <v>61</v>
      </c>
      <c r="D31" s="40" t="s">
        <v>62</v>
      </c>
      <c r="E31" s="39" t="s">
        <v>63</v>
      </c>
      <c r="F31" s="39" t="s">
        <v>64</v>
      </c>
      <c r="G31" s="39" t="s">
        <v>65</v>
      </c>
      <c r="H31" s="41" t="s">
        <v>142</v>
      </c>
      <c r="I31" s="31">
        <v>0.33300000000000002</v>
      </c>
      <c r="J31" s="31">
        <v>0.33300000000000002</v>
      </c>
      <c r="K31" s="9">
        <f t="shared" ref="K31" si="4">I31/J31</f>
        <v>1</v>
      </c>
      <c r="L31" s="31" t="s">
        <v>173</v>
      </c>
    </row>
    <row r="32" spans="3:12" s="14" customFormat="1" ht="86.25" customHeight="1" x14ac:dyDescent="0.2">
      <c r="C32" s="19" t="s">
        <v>67</v>
      </c>
      <c r="D32" s="20" t="s">
        <v>68</v>
      </c>
      <c r="E32" s="19" t="s">
        <v>69</v>
      </c>
      <c r="F32" s="21" t="s">
        <v>70</v>
      </c>
      <c r="G32" s="19" t="s">
        <v>71</v>
      </c>
      <c r="H32" s="21" t="s">
        <v>72</v>
      </c>
      <c r="I32" s="38" t="s">
        <v>156</v>
      </c>
      <c r="J32" s="38" t="s">
        <v>156</v>
      </c>
      <c r="K32" s="38" t="s">
        <v>156</v>
      </c>
      <c r="L32" s="38" t="s">
        <v>156</v>
      </c>
    </row>
    <row r="33" spans="3:12" ht="75" customHeight="1" x14ac:dyDescent="0.2">
      <c r="C33" s="19" t="s">
        <v>73</v>
      </c>
      <c r="D33" s="20" t="s">
        <v>74</v>
      </c>
      <c r="E33" s="19" t="s">
        <v>69</v>
      </c>
      <c r="F33" s="21" t="s">
        <v>75</v>
      </c>
      <c r="G33" s="24" t="s">
        <v>65</v>
      </c>
      <c r="H33" s="19" t="s">
        <v>76</v>
      </c>
      <c r="I33" s="38" t="s">
        <v>156</v>
      </c>
      <c r="J33" s="38" t="s">
        <v>156</v>
      </c>
      <c r="K33" s="38" t="s">
        <v>156</v>
      </c>
      <c r="L33" s="38" t="s">
        <v>156</v>
      </c>
    </row>
    <row r="34" spans="3:12" s="14" customFormat="1" ht="102" customHeight="1" x14ac:dyDescent="0.2">
      <c r="C34" s="19" t="s">
        <v>77</v>
      </c>
      <c r="D34" s="26" t="s">
        <v>189</v>
      </c>
      <c r="E34" s="19" t="s">
        <v>79</v>
      </c>
      <c r="F34" s="21" t="s">
        <v>70</v>
      </c>
      <c r="G34" s="24" t="s">
        <v>49</v>
      </c>
      <c r="H34" s="21" t="s">
        <v>80</v>
      </c>
      <c r="I34" s="38" t="s">
        <v>156</v>
      </c>
      <c r="J34" s="38" t="s">
        <v>156</v>
      </c>
      <c r="K34" s="38" t="s">
        <v>156</v>
      </c>
      <c r="L34" s="38" t="s">
        <v>156</v>
      </c>
    </row>
    <row r="35" spans="3:12" ht="102" customHeight="1" x14ac:dyDescent="0.2">
      <c r="C35" s="19" t="s">
        <v>81</v>
      </c>
      <c r="D35" s="20" t="s">
        <v>82</v>
      </c>
      <c r="E35" s="19" t="s">
        <v>63</v>
      </c>
      <c r="F35" s="21" t="s">
        <v>70</v>
      </c>
      <c r="G35" s="24" t="s">
        <v>49</v>
      </c>
      <c r="H35" s="21" t="s">
        <v>83</v>
      </c>
      <c r="I35" s="38" t="s">
        <v>156</v>
      </c>
      <c r="J35" s="38" t="s">
        <v>156</v>
      </c>
      <c r="K35" s="38" t="s">
        <v>156</v>
      </c>
      <c r="L35" s="38" t="s">
        <v>156</v>
      </c>
    </row>
    <row r="36" spans="3:12" s="14" customFormat="1" ht="118.5" customHeight="1" x14ac:dyDescent="0.2">
      <c r="C36" s="27" t="s">
        <v>84</v>
      </c>
      <c r="D36" s="28" t="s">
        <v>85</v>
      </c>
      <c r="E36" s="27" t="s">
        <v>86</v>
      </c>
      <c r="F36" s="29" t="s">
        <v>70</v>
      </c>
      <c r="G36" s="30" t="s">
        <v>49</v>
      </c>
      <c r="H36" s="29" t="s">
        <v>87</v>
      </c>
      <c r="I36" s="38" t="s">
        <v>156</v>
      </c>
      <c r="J36" s="38" t="s">
        <v>156</v>
      </c>
      <c r="K36" s="38" t="s">
        <v>156</v>
      </c>
      <c r="L36" s="38" t="s">
        <v>156</v>
      </c>
    </row>
    <row r="37" spans="3:12" s="14" customFormat="1" ht="60" customHeight="1" x14ac:dyDescent="0.2">
      <c r="C37" s="27" t="s">
        <v>88</v>
      </c>
      <c r="D37" s="28" t="s">
        <v>89</v>
      </c>
      <c r="E37" s="27" t="s">
        <v>86</v>
      </c>
      <c r="F37" s="29" t="s">
        <v>24</v>
      </c>
      <c r="G37" s="30" t="s">
        <v>49</v>
      </c>
      <c r="H37" s="27" t="s">
        <v>90</v>
      </c>
      <c r="I37" s="38" t="s">
        <v>156</v>
      </c>
      <c r="J37" s="38" t="s">
        <v>156</v>
      </c>
      <c r="K37" s="38" t="s">
        <v>156</v>
      </c>
      <c r="L37" s="16" t="s">
        <v>170</v>
      </c>
    </row>
    <row r="38" spans="3:12" s="14" customFormat="1" ht="66.75" customHeight="1" x14ac:dyDescent="0.2">
      <c r="C38" s="42" t="s">
        <v>143</v>
      </c>
      <c r="D38" s="43" t="s">
        <v>91</v>
      </c>
      <c r="E38" s="42" t="s">
        <v>92</v>
      </c>
      <c r="F38" s="42" t="s">
        <v>75</v>
      </c>
      <c r="G38" s="42" t="s">
        <v>49</v>
      </c>
      <c r="H38" s="42" t="s">
        <v>144</v>
      </c>
      <c r="I38" s="38" t="s">
        <v>156</v>
      </c>
      <c r="J38" s="38" t="s">
        <v>156</v>
      </c>
      <c r="K38" s="38" t="s">
        <v>156</v>
      </c>
      <c r="L38" s="38" t="s">
        <v>156</v>
      </c>
    </row>
    <row r="39" spans="3:12" ht="60" customHeight="1" x14ac:dyDescent="0.2">
      <c r="C39" s="70" t="s">
        <v>130</v>
      </c>
      <c r="D39" s="71"/>
      <c r="E39" s="71"/>
      <c r="F39" s="71"/>
      <c r="G39" s="71"/>
      <c r="H39" s="72"/>
      <c r="I39" s="73" t="s">
        <v>4</v>
      </c>
      <c r="J39" s="73" t="s">
        <v>154</v>
      </c>
      <c r="K39" s="73" t="s">
        <v>154</v>
      </c>
      <c r="L39" s="73" t="s">
        <v>155</v>
      </c>
    </row>
    <row r="40" spans="3:12" ht="33.75" customHeight="1" x14ac:dyDescent="0.2">
      <c r="C40" s="75" t="s">
        <v>5</v>
      </c>
      <c r="D40" s="75"/>
      <c r="E40" s="6" t="s">
        <v>6</v>
      </c>
      <c r="F40" s="6" t="s">
        <v>7</v>
      </c>
      <c r="G40" s="6" t="s">
        <v>8</v>
      </c>
      <c r="H40" s="6" t="s">
        <v>9</v>
      </c>
      <c r="I40" s="74"/>
      <c r="J40" s="74"/>
      <c r="K40" s="74"/>
      <c r="L40" s="74"/>
    </row>
    <row r="41" spans="3:12" s="14" customFormat="1" ht="144.75" customHeight="1" x14ac:dyDescent="0.2">
      <c r="C41" s="19" t="s">
        <v>94</v>
      </c>
      <c r="D41" s="20" t="s">
        <v>95</v>
      </c>
      <c r="E41" s="19" t="s">
        <v>79</v>
      </c>
      <c r="F41" s="34">
        <v>45322</v>
      </c>
      <c r="G41" s="34">
        <v>45473</v>
      </c>
      <c r="H41" s="21" t="s">
        <v>96</v>
      </c>
      <c r="I41" s="16">
        <v>0</v>
      </c>
      <c r="J41" s="16">
        <v>0</v>
      </c>
      <c r="K41" s="16">
        <v>0</v>
      </c>
      <c r="L41" s="16" t="s">
        <v>174</v>
      </c>
    </row>
    <row r="42" spans="3:12" s="14" customFormat="1" ht="92.25" customHeight="1" x14ac:dyDescent="0.2">
      <c r="C42" s="19" t="s">
        <v>97</v>
      </c>
      <c r="D42" s="20" t="s">
        <v>98</v>
      </c>
      <c r="E42" s="19" t="s">
        <v>63</v>
      </c>
      <c r="F42" s="35" t="s">
        <v>99</v>
      </c>
      <c r="G42" s="19" t="s">
        <v>25</v>
      </c>
      <c r="H42" s="21" t="s">
        <v>100</v>
      </c>
      <c r="I42" s="38" t="s">
        <v>156</v>
      </c>
      <c r="J42" s="38" t="s">
        <v>156</v>
      </c>
      <c r="K42" s="38" t="s">
        <v>156</v>
      </c>
      <c r="L42" s="38" t="s">
        <v>156</v>
      </c>
    </row>
    <row r="43" spans="3:12" s="14" customFormat="1" ht="108" customHeight="1" x14ac:dyDescent="0.2">
      <c r="C43" s="19" t="s">
        <v>101</v>
      </c>
      <c r="D43" s="20" t="s">
        <v>102</v>
      </c>
      <c r="E43" s="19" t="s">
        <v>63</v>
      </c>
      <c r="F43" s="19" t="s">
        <v>59</v>
      </c>
      <c r="G43" s="19" t="s">
        <v>49</v>
      </c>
      <c r="H43" s="19" t="s">
        <v>103</v>
      </c>
      <c r="I43" s="31">
        <v>0.33300000000000002</v>
      </c>
      <c r="J43" s="31">
        <v>0.33300000000000002</v>
      </c>
      <c r="K43" s="9">
        <f t="shared" ref="K43" si="5">I43/J43</f>
        <v>1</v>
      </c>
      <c r="L43" s="31" t="s">
        <v>171</v>
      </c>
    </row>
    <row r="44" spans="3:12" ht="153.75" customHeight="1" x14ac:dyDescent="0.2">
      <c r="C44" s="2" t="s">
        <v>104</v>
      </c>
      <c r="D44" s="7" t="s">
        <v>104</v>
      </c>
      <c r="E44" s="19" t="s">
        <v>69</v>
      </c>
      <c r="F44" s="19" t="s">
        <v>59</v>
      </c>
      <c r="G44" s="19" t="s">
        <v>49</v>
      </c>
      <c r="H44" s="2" t="s">
        <v>105</v>
      </c>
      <c r="I44" s="16">
        <v>0</v>
      </c>
      <c r="J44" s="16">
        <v>0</v>
      </c>
      <c r="K44" s="16">
        <v>0</v>
      </c>
      <c r="L44" s="16" t="s">
        <v>174</v>
      </c>
    </row>
    <row r="45" spans="3:12" s="14" customFormat="1" ht="153.75" customHeight="1" x14ac:dyDescent="0.2">
      <c r="C45" s="19" t="s">
        <v>106</v>
      </c>
      <c r="D45" s="20" t="s">
        <v>107</v>
      </c>
      <c r="E45" s="19" t="s">
        <v>63</v>
      </c>
      <c r="F45" s="19" t="s">
        <v>59</v>
      </c>
      <c r="G45" s="19" t="s">
        <v>49</v>
      </c>
      <c r="H45" s="19" t="s">
        <v>108</v>
      </c>
      <c r="I45" s="31">
        <v>0.33300000000000002</v>
      </c>
      <c r="J45" s="31">
        <v>0.33300000000000002</v>
      </c>
      <c r="K45" s="9">
        <f t="shared" ref="K45" si="6">I45/J45</f>
        <v>1</v>
      </c>
      <c r="L45" s="31" t="s">
        <v>172</v>
      </c>
    </row>
    <row r="46" spans="3:12" s="14" customFormat="1" ht="124.5" customHeight="1" x14ac:dyDescent="0.2">
      <c r="C46" s="39" t="s">
        <v>152</v>
      </c>
      <c r="D46" s="40" t="s">
        <v>152</v>
      </c>
      <c r="E46" s="39" t="s">
        <v>63</v>
      </c>
      <c r="F46" s="39" t="s">
        <v>59</v>
      </c>
      <c r="G46" s="39" t="s">
        <v>49</v>
      </c>
      <c r="H46" s="39" t="s">
        <v>153</v>
      </c>
      <c r="I46" s="16">
        <v>0</v>
      </c>
      <c r="J46" s="16">
        <v>0</v>
      </c>
      <c r="K46" s="16">
        <v>0</v>
      </c>
      <c r="L46" s="16" t="s">
        <v>174</v>
      </c>
    </row>
    <row r="47" spans="3:12" s="14" customFormat="1" ht="159.75" customHeight="1" x14ac:dyDescent="0.2">
      <c r="C47" s="2" t="s">
        <v>111</v>
      </c>
      <c r="D47" s="7" t="s">
        <v>112</v>
      </c>
      <c r="E47" s="2" t="s">
        <v>113</v>
      </c>
      <c r="F47" s="2" t="s">
        <v>59</v>
      </c>
      <c r="G47" s="18" t="s">
        <v>49</v>
      </c>
      <c r="H47" s="2" t="s">
        <v>114</v>
      </c>
      <c r="I47" s="10">
        <v>0.33300000000000002</v>
      </c>
      <c r="J47" s="10">
        <v>0.33300000000000002</v>
      </c>
      <c r="K47" s="9">
        <f t="shared" ref="K47" si="7">I47/J47</f>
        <v>1</v>
      </c>
      <c r="L47" s="10" t="s">
        <v>175</v>
      </c>
    </row>
    <row r="48" spans="3:12" ht="56.25" customHeight="1" x14ac:dyDescent="0.2">
      <c r="C48" s="70" t="s">
        <v>131</v>
      </c>
      <c r="D48" s="71"/>
      <c r="E48" s="71"/>
      <c r="F48" s="71"/>
      <c r="G48" s="71"/>
      <c r="H48" s="72"/>
      <c r="I48" s="73" t="s">
        <v>4</v>
      </c>
      <c r="J48" s="73" t="s">
        <v>154</v>
      </c>
      <c r="K48" s="73" t="s">
        <v>154</v>
      </c>
      <c r="L48" s="73" t="s">
        <v>155</v>
      </c>
    </row>
    <row r="49" spans="3:12" ht="33.75" customHeight="1" x14ac:dyDescent="0.2">
      <c r="C49" s="75" t="s">
        <v>5</v>
      </c>
      <c r="D49" s="75"/>
      <c r="E49" s="6" t="s">
        <v>6</v>
      </c>
      <c r="F49" s="6" t="s">
        <v>7</v>
      </c>
      <c r="G49" s="6" t="s">
        <v>8</v>
      </c>
      <c r="H49" s="6" t="s">
        <v>9</v>
      </c>
      <c r="I49" s="74"/>
      <c r="J49" s="74"/>
      <c r="K49" s="74"/>
      <c r="L49" s="74"/>
    </row>
    <row r="50" spans="3:12" s="14" customFormat="1" ht="106.5" customHeight="1" x14ac:dyDescent="0.2">
      <c r="C50" s="2" t="s">
        <v>115</v>
      </c>
      <c r="D50" s="7" t="s">
        <v>116</v>
      </c>
      <c r="E50" s="2" t="s">
        <v>117</v>
      </c>
      <c r="F50" s="18" t="s">
        <v>59</v>
      </c>
      <c r="G50" s="18" t="s">
        <v>49</v>
      </c>
      <c r="H50" s="2" t="s">
        <v>118</v>
      </c>
      <c r="I50" s="9">
        <v>0.33300000000000002</v>
      </c>
      <c r="J50" s="9">
        <v>0.33300000000000002</v>
      </c>
      <c r="K50" s="9">
        <f t="shared" ref="K50" si="8">I50/J50</f>
        <v>1</v>
      </c>
      <c r="L50" s="9" t="s">
        <v>159</v>
      </c>
    </row>
    <row r="51" spans="3:12" ht="63.75" customHeight="1" x14ac:dyDescent="0.2">
      <c r="C51" s="11" t="s">
        <v>119</v>
      </c>
      <c r="D51" s="11" t="s">
        <v>120</v>
      </c>
      <c r="E51" s="11" t="s">
        <v>47</v>
      </c>
      <c r="F51" s="36" t="s">
        <v>121</v>
      </c>
      <c r="G51" s="36" t="s">
        <v>49</v>
      </c>
      <c r="H51" s="11" t="s">
        <v>122</v>
      </c>
      <c r="I51" s="38" t="s">
        <v>156</v>
      </c>
      <c r="J51" s="38" t="s">
        <v>156</v>
      </c>
      <c r="K51" s="38" t="s">
        <v>156</v>
      </c>
      <c r="L51" s="38" t="s">
        <v>156</v>
      </c>
    </row>
  </sheetData>
  <mergeCells count="46">
    <mergeCell ref="C2:H2"/>
    <mergeCell ref="C3:H3"/>
    <mergeCell ref="C4:H4"/>
    <mergeCell ref="G5:H5"/>
    <mergeCell ref="C6:H6"/>
    <mergeCell ref="J6:J7"/>
    <mergeCell ref="K6:K7"/>
    <mergeCell ref="L6:L7"/>
    <mergeCell ref="C7:D7"/>
    <mergeCell ref="C17:H17"/>
    <mergeCell ref="I17:I18"/>
    <mergeCell ref="J17:J18"/>
    <mergeCell ref="K17:K18"/>
    <mergeCell ref="L17:L18"/>
    <mergeCell ref="C18:D18"/>
    <mergeCell ref="I6:I7"/>
    <mergeCell ref="C21:H21"/>
    <mergeCell ref="I21:I22"/>
    <mergeCell ref="J21:J22"/>
    <mergeCell ref="K21:K22"/>
    <mergeCell ref="L21:L22"/>
    <mergeCell ref="C22:D22"/>
    <mergeCell ref="C24:H24"/>
    <mergeCell ref="I24:I25"/>
    <mergeCell ref="J24:J25"/>
    <mergeCell ref="K24:K25"/>
    <mergeCell ref="L24:L25"/>
    <mergeCell ref="C25:D25"/>
    <mergeCell ref="C29:H29"/>
    <mergeCell ref="I29:I30"/>
    <mergeCell ref="J29:J30"/>
    <mergeCell ref="K29:K30"/>
    <mergeCell ref="L29:L30"/>
    <mergeCell ref="C30:D30"/>
    <mergeCell ref="C39:H39"/>
    <mergeCell ref="I39:I40"/>
    <mergeCell ref="J39:J40"/>
    <mergeCell ref="K39:K40"/>
    <mergeCell ref="L39:L40"/>
    <mergeCell ref="C40:D40"/>
    <mergeCell ref="C48:H48"/>
    <mergeCell ref="I48:I49"/>
    <mergeCell ref="J48:J49"/>
    <mergeCell ref="K48:K49"/>
    <mergeCell ref="L48:L49"/>
    <mergeCell ref="C49:D49"/>
  </mergeCells>
  <printOptions horizontalCentered="1"/>
  <pageMargins left="0.23622047244094491" right="0.23622047244094491" top="0.74803149606299213" bottom="0.74803149606299213" header="0.31496062992125984" footer="0.31496062992125984"/>
  <pageSetup scale="52" fitToHeight="0" orientation="landscape" r:id="rId1"/>
  <headerFooter>
    <oddFooter>&amp;L&amp;P de &amp;N&amp;RFIDUPREVISORA.S.A.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0A8C5-32AD-46B9-A9A6-ED3C87F39B42}">
  <sheetPr>
    <pageSetUpPr fitToPage="1"/>
  </sheetPr>
  <dimension ref="C2:I356"/>
  <sheetViews>
    <sheetView tabSelected="1" topLeftCell="A45" zoomScale="80" zoomScaleNormal="80" workbookViewId="0">
      <selection activeCell="D48" sqref="D48"/>
    </sheetView>
  </sheetViews>
  <sheetFormatPr baseColWidth="10" defaultRowHeight="12.75" x14ac:dyDescent="0.2"/>
  <cols>
    <col min="1" max="1" width="2.42578125" style="1" customWidth="1"/>
    <col min="2" max="2" width="6.7109375" style="1" customWidth="1"/>
    <col min="3" max="3" width="25.42578125" style="1" customWidth="1"/>
    <col min="4" max="4" width="62.7109375" style="37" customWidth="1"/>
    <col min="5" max="5" width="35.7109375" style="1" customWidth="1"/>
    <col min="6" max="6" width="16" style="1" customWidth="1"/>
    <col min="7" max="7" width="17.7109375" style="1" customWidth="1"/>
    <col min="8" max="8" width="67.5703125" style="1" customWidth="1"/>
    <col min="9" max="9" width="28.140625" style="2" customWidth="1"/>
    <col min="10" max="16384" width="11.42578125" style="1"/>
  </cols>
  <sheetData>
    <row r="2" spans="3:9" ht="51" customHeight="1" x14ac:dyDescent="0.2">
      <c r="C2" s="70" t="s">
        <v>124</v>
      </c>
      <c r="D2" s="71"/>
      <c r="E2" s="71"/>
      <c r="F2" s="71"/>
      <c r="G2" s="71"/>
      <c r="H2" s="71"/>
      <c r="I2" s="72"/>
    </row>
    <row r="3" spans="3:9" ht="28.5" customHeight="1" x14ac:dyDescent="0.2">
      <c r="C3" s="84" t="s">
        <v>0</v>
      </c>
      <c r="D3" s="85"/>
      <c r="E3" s="85"/>
      <c r="F3" s="85"/>
      <c r="G3" s="85"/>
      <c r="H3" s="85"/>
      <c r="I3" s="86"/>
    </row>
    <row r="4" spans="3:9" ht="28.5" customHeight="1" x14ac:dyDescent="0.2">
      <c r="C4" s="84" t="s">
        <v>1</v>
      </c>
      <c r="D4" s="85"/>
      <c r="E4" s="85"/>
      <c r="F4" s="85"/>
      <c r="G4" s="85"/>
      <c r="H4" s="85"/>
      <c r="I4" s="86"/>
    </row>
    <row r="5" spans="3:9" ht="44.25" customHeight="1" x14ac:dyDescent="0.2">
      <c r="C5" s="3" t="s">
        <v>2</v>
      </c>
      <c r="D5" s="4">
        <v>45322</v>
      </c>
      <c r="E5" s="5"/>
      <c r="F5" s="6" t="s">
        <v>3</v>
      </c>
      <c r="G5" s="81">
        <v>2</v>
      </c>
      <c r="H5" s="82"/>
      <c r="I5" s="83"/>
    </row>
    <row r="6" spans="3:9" ht="78" customHeight="1" x14ac:dyDescent="0.2">
      <c r="C6" s="70" t="s">
        <v>125</v>
      </c>
      <c r="D6" s="71"/>
      <c r="E6" s="71"/>
      <c r="F6" s="71"/>
      <c r="G6" s="71"/>
      <c r="H6" s="72"/>
      <c r="I6" s="76" t="s">
        <v>4</v>
      </c>
    </row>
    <row r="7" spans="3:9" ht="30" customHeight="1" x14ac:dyDescent="0.2">
      <c r="C7" s="75" t="s">
        <v>5</v>
      </c>
      <c r="D7" s="75"/>
      <c r="E7" s="6" t="s">
        <v>6</v>
      </c>
      <c r="F7" s="6" t="s">
        <v>7</v>
      </c>
      <c r="G7" s="6" t="s">
        <v>8</v>
      </c>
      <c r="H7" s="46" t="s">
        <v>9</v>
      </c>
      <c r="I7" s="76"/>
    </row>
    <row r="8" spans="3:9" ht="136.5" customHeight="1" x14ac:dyDescent="0.2">
      <c r="C8" s="2" t="s">
        <v>10</v>
      </c>
      <c r="D8" s="7" t="s">
        <v>11</v>
      </c>
      <c r="E8" s="2" t="s">
        <v>12</v>
      </c>
      <c r="F8" s="8" t="s">
        <v>13</v>
      </c>
      <c r="G8" s="8" t="s">
        <v>14</v>
      </c>
      <c r="H8" s="47" t="s">
        <v>15</v>
      </c>
      <c r="I8" s="9"/>
    </row>
    <row r="9" spans="3:9" ht="103.5" customHeight="1" x14ac:dyDescent="0.2">
      <c r="C9" s="2" t="s">
        <v>16</v>
      </c>
      <c r="D9" s="7" t="s">
        <v>17</v>
      </c>
      <c r="E9" s="2" t="s">
        <v>18</v>
      </c>
      <c r="F9" s="8" t="s">
        <v>19</v>
      </c>
      <c r="G9" s="2" t="s">
        <v>20</v>
      </c>
      <c r="H9" s="47" t="s">
        <v>21</v>
      </c>
      <c r="I9" s="10"/>
    </row>
    <row r="10" spans="3:9" s="14" customFormat="1" ht="90.75" customHeight="1" x14ac:dyDescent="0.2">
      <c r="C10" s="56" t="s">
        <v>22</v>
      </c>
      <c r="D10" s="59" t="s">
        <v>23</v>
      </c>
      <c r="E10" s="56" t="s">
        <v>12</v>
      </c>
      <c r="F10" s="61" t="s">
        <v>24</v>
      </c>
      <c r="G10" s="61" t="s">
        <v>25</v>
      </c>
      <c r="H10" s="57" t="s">
        <v>181</v>
      </c>
      <c r="I10" s="58"/>
    </row>
    <row r="11" spans="3:9" ht="115.5" customHeight="1" x14ac:dyDescent="0.2">
      <c r="C11" s="2" t="s">
        <v>27</v>
      </c>
      <c r="D11" s="7" t="s">
        <v>28</v>
      </c>
      <c r="E11" s="2" t="s">
        <v>12</v>
      </c>
      <c r="F11" s="8" t="s">
        <v>29</v>
      </c>
      <c r="G11" s="8" t="s">
        <v>30</v>
      </c>
      <c r="H11" s="48" t="s">
        <v>31</v>
      </c>
      <c r="I11" s="9"/>
    </row>
    <row r="12" spans="3:9" ht="109.5" customHeight="1" x14ac:dyDescent="0.2">
      <c r="C12" s="56" t="s">
        <v>180</v>
      </c>
      <c r="D12" s="59" t="s">
        <v>33</v>
      </c>
      <c r="E12" s="56" t="s">
        <v>12</v>
      </c>
      <c r="F12" s="61" t="s">
        <v>34</v>
      </c>
      <c r="G12" s="61" t="s">
        <v>34</v>
      </c>
      <c r="H12" s="57" t="s">
        <v>35</v>
      </c>
      <c r="I12" s="58"/>
    </row>
    <row r="13" spans="3:9" s="14" customFormat="1" ht="109.5" customHeight="1" x14ac:dyDescent="0.2">
      <c r="C13" s="11" t="s">
        <v>145</v>
      </c>
      <c r="D13" s="12" t="s">
        <v>147</v>
      </c>
      <c r="E13" s="11" t="s">
        <v>12</v>
      </c>
      <c r="F13" s="13" t="s">
        <v>146</v>
      </c>
      <c r="G13" s="13" t="s">
        <v>54</v>
      </c>
      <c r="H13" s="48" t="s">
        <v>148</v>
      </c>
      <c r="I13" s="11"/>
    </row>
    <row r="14" spans="3:9" s="14" customFormat="1" ht="116.25" customHeight="1" x14ac:dyDescent="0.2">
      <c r="C14" s="2" t="s">
        <v>132</v>
      </c>
      <c r="D14" s="7" t="s">
        <v>133</v>
      </c>
      <c r="E14" s="2" t="s">
        <v>134</v>
      </c>
      <c r="F14" s="18">
        <v>45323</v>
      </c>
      <c r="G14" s="18">
        <v>45656</v>
      </c>
      <c r="H14" s="47" t="s">
        <v>135</v>
      </c>
      <c r="I14" s="16"/>
    </row>
    <row r="15" spans="3:9" ht="57" customHeight="1" x14ac:dyDescent="0.2">
      <c r="C15" s="2" t="s">
        <v>136</v>
      </c>
      <c r="D15" s="7" t="s">
        <v>137</v>
      </c>
      <c r="E15" s="2" t="s">
        <v>134</v>
      </c>
      <c r="F15" s="18">
        <v>45323</v>
      </c>
      <c r="G15" s="18">
        <v>45656</v>
      </c>
      <c r="H15" s="47" t="s">
        <v>138</v>
      </c>
      <c r="I15" s="16"/>
    </row>
    <row r="16" spans="3:9" ht="75.75" customHeight="1" x14ac:dyDescent="0.2">
      <c r="C16" s="2" t="s">
        <v>139</v>
      </c>
      <c r="D16" s="7" t="s">
        <v>140</v>
      </c>
      <c r="E16" s="2" t="s">
        <v>134</v>
      </c>
      <c r="F16" s="18">
        <v>45292</v>
      </c>
      <c r="G16" s="18">
        <v>45656</v>
      </c>
      <c r="H16" s="49" t="s">
        <v>141</v>
      </c>
      <c r="I16" s="9"/>
    </row>
    <row r="17" spans="3:9" ht="77.25" customHeight="1" x14ac:dyDescent="0.2">
      <c r="C17" s="70" t="s">
        <v>126</v>
      </c>
      <c r="D17" s="71"/>
      <c r="E17" s="71"/>
      <c r="F17" s="71"/>
      <c r="G17" s="71"/>
      <c r="H17" s="72"/>
      <c r="I17" s="76" t="s">
        <v>4</v>
      </c>
    </row>
    <row r="18" spans="3:9" ht="33.75" customHeight="1" x14ac:dyDescent="0.2">
      <c r="C18" s="75" t="s">
        <v>5</v>
      </c>
      <c r="D18" s="75"/>
      <c r="E18" s="6" t="s">
        <v>6</v>
      </c>
      <c r="F18" s="6" t="s">
        <v>7</v>
      </c>
      <c r="G18" s="6" t="s">
        <v>8</v>
      </c>
      <c r="H18" s="46" t="s">
        <v>9</v>
      </c>
      <c r="I18" s="76"/>
    </row>
    <row r="19" spans="3:9" ht="129" customHeight="1" x14ac:dyDescent="0.2">
      <c r="C19" s="2" t="s">
        <v>36</v>
      </c>
      <c r="D19" s="7" t="s">
        <v>37</v>
      </c>
      <c r="E19" s="2" t="s">
        <v>38</v>
      </c>
      <c r="F19" s="8" t="s">
        <v>39</v>
      </c>
      <c r="G19" s="8" t="s">
        <v>40</v>
      </c>
      <c r="H19" s="47" t="s">
        <v>41</v>
      </c>
      <c r="I19" s="9"/>
    </row>
    <row r="20" spans="3:9" ht="105" customHeight="1" x14ac:dyDescent="0.2">
      <c r="C20" s="2" t="s">
        <v>42</v>
      </c>
      <c r="D20" s="7" t="s">
        <v>43</v>
      </c>
      <c r="E20" s="2" t="s">
        <v>38</v>
      </c>
      <c r="F20" s="8" t="s">
        <v>39</v>
      </c>
      <c r="G20" s="8" t="s">
        <v>40</v>
      </c>
      <c r="H20" s="47" t="s">
        <v>44</v>
      </c>
      <c r="I20" s="9"/>
    </row>
    <row r="21" spans="3:9" ht="62.25" customHeight="1" x14ac:dyDescent="0.2">
      <c r="C21" s="70" t="s">
        <v>127</v>
      </c>
      <c r="D21" s="71"/>
      <c r="E21" s="71"/>
      <c r="F21" s="71"/>
      <c r="G21" s="71"/>
      <c r="H21" s="72"/>
      <c r="I21" s="76" t="s">
        <v>4</v>
      </c>
    </row>
    <row r="22" spans="3:9" ht="33.75" customHeight="1" x14ac:dyDescent="0.2">
      <c r="C22" s="75" t="s">
        <v>5</v>
      </c>
      <c r="D22" s="75"/>
      <c r="E22" s="6" t="s">
        <v>6</v>
      </c>
      <c r="F22" s="6" t="s">
        <v>7</v>
      </c>
      <c r="G22" s="6" t="s">
        <v>8</v>
      </c>
      <c r="H22" s="46" t="s">
        <v>9</v>
      </c>
      <c r="I22" s="76"/>
    </row>
    <row r="23" spans="3:9" s="14" customFormat="1" ht="106.5" customHeight="1" x14ac:dyDescent="0.2">
      <c r="C23" s="11" t="s">
        <v>45</v>
      </c>
      <c r="D23" s="12" t="s">
        <v>46</v>
      </c>
      <c r="E23" s="11" t="s">
        <v>47</v>
      </c>
      <c r="F23" s="11" t="s">
        <v>48</v>
      </c>
      <c r="G23" s="11" t="s">
        <v>49</v>
      </c>
      <c r="H23" s="48" t="s">
        <v>50</v>
      </c>
      <c r="I23" s="9"/>
    </row>
    <row r="24" spans="3:9" ht="60.75" customHeight="1" x14ac:dyDescent="0.2">
      <c r="C24" s="70" t="s">
        <v>128</v>
      </c>
      <c r="D24" s="71"/>
      <c r="E24" s="71"/>
      <c r="F24" s="71"/>
      <c r="G24" s="71"/>
      <c r="H24" s="72"/>
      <c r="I24" s="76" t="s">
        <v>4</v>
      </c>
    </row>
    <row r="25" spans="3:9" ht="33.75" customHeight="1" x14ac:dyDescent="0.2">
      <c r="C25" s="75" t="s">
        <v>5</v>
      </c>
      <c r="D25" s="75"/>
      <c r="E25" s="6" t="s">
        <v>6</v>
      </c>
      <c r="F25" s="6" t="s">
        <v>7</v>
      </c>
      <c r="G25" s="6" t="s">
        <v>8</v>
      </c>
      <c r="H25" s="46" t="s">
        <v>9</v>
      </c>
      <c r="I25" s="76"/>
    </row>
    <row r="26" spans="3:9" s="14" customFormat="1" ht="51.75" customHeight="1" x14ac:dyDescent="0.2">
      <c r="C26" s="56" t="s">
        <v>51</v>
      </c>
      <c r="D26" s="56" t="s">
        <v>52</v>
      </c>
      <c r="E26" s="56" t="s">
        <v>47</v>
      </c>
      <c r="F26" s="56" t="s">
        <v>53</v>
      </c>
      <c r="G26" s="56" t="s">
        <v>54</v>
      </c>
      <c r="H26" s="57" t="s">
        <v>178</v>
      </c>
      <c r="I26" s="56"/>
    </row>
    <row r="27" spans="3:9" s="14" customFormat="1" ht="90" customHeight="1" x14ac:dyDescent="0.2">
      <c r="C27" s="56" t="s">
        <v>149</v>
      </c>
      <c r="D27" s="56" t="s">
        <v>150</v>
      </c>
      <c r="E27" s="56" t="s">
        <v>47</v>
      </c>
      <c r="F27" s="56" t="s">
        <v>48</v>
      </c>
      <c r="G27" s="56" t="s">
        <v>54</v>
      </c>
      <c r="H27" s="57" t="s">
        <v>179</v>
      </c>
      <c r="I27" s="58"/>
    </row>
    <row r="28" spans="3:9" ht="138" customHeight="1" x14ac:dyDescent="0.2">
      <c r="C28" s="11" t="s">
        <v>56</v>
      </c>
      <c r="D28" s="12" t="s">
        <v>57</v>
      </c>
      <c r="E28" s="11" t="s">
        <v>58</v>
      </c>
      <c r="F28" s="36" t="s">
        <v>59</v>
      </c>
      <c r="G28" s="36" t="s">
        <v>49</v>
      </c>
      <c r="H28" s="48" t="s">
        <v>60</v>
      </c>
      <c r="I28" s="16"/>
    </row>
    <row r="29" spans="3:9" ht="60" customHeight="1" x14ac:dyDescent="0.2">
      <c r="C29" s="70" t="s">
        <v>129</v>
      </c>
      <c r="D29" s="71"/>
      <c r="E29" s="71"/>
      <c r="F29" s="71"/>
      <c r="G29" s="71"/>
      <c r="H29" s="72"/>
      <c r="I29" s="76" t="s">
        <v>4</v>
      </c>
    </row>
    <row r="30" spans="3:9" ht="33.75" customHeight="1" x14ac:dyDescent="0.2">
      <c r="C30" s="75" t="s">
        <v>5</v>
      </c>
      <c r="D30" s="75"/>
      <c r="E30" s="6" t="s">
        <v>6</v>
      </c>
      <c r="F30" s="6" t="s">
        <v>7</v>
      </c>
      <c r="G30" s="6" t="s">
        <v>8</v>
      </c>
      <c r="H30" s="46" t="s">
        <v>9</v>
      </c>
      <c r="I30" s="76"/>
    </row>
    <row r="31" spans="3:9" s="14" customFormat="1" ht="122.25" customHeight="1" x14ac:dyDescent="0.2">
      <c r="C31" s="39" t="s">
        <v>61</v>
      </c>
      <c r="D31" s="40" t="s">
        <v>62</v>
      </c>
      <c r="E31" s="39" t="s">
        <v>63</v>
      </c>
      <c r="F31" s="39" t="s">
        <v>64</v>
      </c>
      <c r="G31" s="39" t="s">
        <v>65</v>
      </c>
      <c r="H31" s="50" t="s">
        <v>142</v>
      </c>
      <c r="I31" s="31"/>
    </row>
    <row r="32" spans="3:9" s="14" customFormat="1" ht="86.25" customHeight="1" x14ac:dyDescent="0.2">
      <c r="C32" s="62" t="s">
        <v>67</v>
      </c>
      <c r="D32" s="63" t="s">
        <v>68</v>
      </c>
      <c r="E32" s="62" t="s">
        <v>69</v>
      </c>
      <c r="F32" s="64" t="s">
        <v>70</v>
      </c>
      <c r="G32" s="62" t="s">
        <v>71</v>
      </c>
      <c r="H32" s="65" t="s">
        <v>187</v>
      </c>
      <c r="I32" s="56"/>
    </row>
    <row r="33" spans="3:9" ht="75" customHeight="1" x14ac:dyDescent="0.2">
      <c r="C33" s="19" t="s">
        <v>73</v>
      </c>
      <c r="D33" s="20" t="s">
        <v>74</v>
      </c>
      <c r="E33" s="19" t="s">
        <v>69</v>
      </c>
      <c r="F33" s="21" t="s">
        <v>75</v>
      </c>
      <c r="G33" s="24" t="s">
        <v>65</v>
      </c>
      <c r="H33" s="52" t="s">
        <v>76</v>
      </c>
      <c r="I33" s="11"/>
    </row>
    <row r="34" spans="3:9" s="14" customFormat="1" ht="102" customHeight="1" x14ac:dyDescent="0.2">
      <c r="C34" s="62" t="s">
        <v>77</v>
      </c>
      <c r="D34" s="66" t="s">
        <v>189</v>
      </c>
      <c r="E34" s="62" t="s">
        <v>79</v>
      </c>
      <c r="F34" s="64" t="s">
        <v>70</v>
      </c>
      <c r="G34" s="67" t="s">
        <v>49</v>
      </c>
      <c r="H34" s="65" t="s">
        <v>188</v>
      </c>
      <c r="I34" s="56"/>
    </row>
    <row r="35" spans="3:9" ht="102" customHeight="1" x14ac:dyDescent="0.2">
      <c r="C35" s="19" t="s">
        <v>81</v>
      </c>
      <c r="D35" s="20" t="s">
        <v>82</v>
      </c>
      <c r="E35" s="19" t="s">
        <v>63</v>
      </c>
      <c r="F35" s="21" t="s">
        <v>70</v>
      </c>
      <c r="G35" s="24" t="s">
        <v>49</v>
      </c>
      <c r="H35" s="51" t="s">
        <v>83</v>
      </c>
      <c r="I35" s="11"/>
    </row>
    <row r="36" spans="3:9" s="14" customFormat="1" ht="118.5" customHeight="1" x14ac:dyDescent="0.2">
      <c r="C36" s="27" t="s">
        <v>84</v>
      </c>
      <c r="D36" s="28" t="s">
        <v>85</v>
      </c>
      <c r="E36" s="27" t="s">
        <v>86</v>
      </c>
      <c r="F36" s="29" t="s">
        <v>70</v>
      </c>
      <c r="G36" s="30" t="s">
        <v>49</v>
      </c>
      <c r="H36" s="53" t="s">
        <v>87</v>
      </c>
      <c r="I36" s="11"/>
    </row>
    <row r="37" spans="3:9" s="14" customFormat="1" ht="60" customHeight="1" x14ac:dyDescent="0.2">
      <c r="C37" s="62" t="s">
        <v>88</v>
      </c>
      <c r="D37" s="63" t="s">
        <v>89</v>
      </c>
      <c r="E37" s="62" t="s">
        <v>86</v>
      </c>
      <c r="F37" s="64" t="s">
        <v>183</v>
      </c>
      <c r="G37" s="67" t="s">
        <v>49</v>
      </c>
      <c r="H37" s="68" t="s">
        <v>90</v>
      </c>
      <c r="I37" s="56"/>
    </row>
    <row r="38" spans="3:9" s="14" customFormat="1" ht="66.75" customHeight="1" x14ac:dyDescent="0.2">
      <c r="C38" s="42" t="s">
        <v>143</v>
      </c>
      <c r="D38" s="43" t="s">
        <v>91</v>
      </c>
      <c r="E38" s="42" t="s">
        <v>92</v>
      </c>
      <c r="F38" s="42" t="s">
        <v>75</v>
      </c>
      <c r="G38" s="42" t="s">
        <v>49</v>
      </c>
      <c r="H38" s="54" t="s">
        <v>144</v>
      </c>
      <c r="I38" s="11"/>
    </row>
    <row r="39" spans="3:9" ht="60" customHeight="1" x14ac:dyDescent="0.2">
      <c r="C39" s="70" t="s">
        <v>130</v>
      </c>
      <c r="D39" s="71"/>
      <c r="E39" s="71"/>
      <c r="F39" s="71"/>
      <c r="G39" s="71"/>
      <c r="H39" s="72"/>
      <c r="I39" s="76" t="s">
        <v>4</v>
      </c>
    </row>
    <row r="40" spans="3:9" ht="33.75" customHeight="1" x14ac:dyDescent="0.2">
      <c r="C40" s="75" t="s">
        <v>5</v>
      </c>
      <c r="D40" s="75"/>
      <c r="E40" s="6" t="s">
        <v>6</v>
      </c>
      <c r="F40" s="6" t="s">
        <v>7</v>
      </c>
      <c r="G40" s="6" t="s">
        <v>8</v>
      </c>
      <c r="H40" s="46" t="s">
        <v>9</v>
      </c>
      <c r="I40" s="76"/>
    </row>
    <row r="41" spans="3:9" s="14" customFormat="1" ht="92.25" customHeight="1" x14ac:dyDescent="0.2">
      <c r="C41" s="19" t="s">
        <v>97</v>
      </c>
      <c r="D41" s="20" t="s">
        <v>98</v>
      </c>
      <c r="E41" s="19" t="s">
        <v>63</v>
      </c>
      <c r="F41" s="35" t="s">
        <v>99</v>
      </c>
      <c r="G41" s="19" t="s">
        <v>25</v>
      </c>
      <c r="H41" s="51" t="s">
        <v>100</v>
      </c>
      <c r="I41" s="11"/>
    </row>
    <row r="42" spans="3:9" s="14" customFormat="1" ht="108" customHeight="1" x14ac:dyDescent="0.2">
      <c r="C42" s="62" t="s">
        <v>101</v>
      </c>
      <c r="D42" s="63" t="s">
        <v>102</v>
      </c>
      <c r="E42" s="62" t="s">
        <v>63</v>
      </c>
      <c r="F42" s="62" t="s">
        <v>59</v>
      </c>
      <c r="G42" s="62" t="s">
        <v>49</v>
      </c>
      <c r="H42" s="68" t="s">
        <v>182</v>
      </c>
      <c r="I42" s="69"/>
    </row>
    <row r="43" spans="3:9" s="14" customFormat="1" ht="153.75" customHeight="1" x14ac:dyDescent="0.2">
      <c r="C43" s="19" t="s">
        <v>106</v>
      </c>
      <c r="D43" s="20" t="s">
        <v>107</v>
      </c>
      <c r="E43" s="19" t="s">
        <v>63</v>
      </c>
      <c r="F43" s="19" t="s">
        <v>59</v>
      </c>
      <c r="G43" s="19" t="s">
        <v>49</v>
      </c>
      <c r="H43" s="52" t="s">
        <v>108</v>
      </c>
      <c r="I43" s="31"/>
    </row>
    <row r="44" spans="3:9" s="14" customFormat="1" ht="159.75" customHeight="1" x14ac:dyDescent="0.2">
      <c r="C44" s="2" t="s">
        <v>111</v>
      </c>
      <c r="D44" s="7" t="s">
        <v>112</v>
      </c>
      <c r="E44" s="2" t="s">
        <v>113</v>
      </c>
      <c r="F44" s="2" t="s">
        <v>59</v>
      </c>
      <c r="G44" s="18" t="s">
        <v>49</v>
      </c>
      <c r="H44" s="47" t="s">
        <v>114</v>
      </c>
      <c r="I44" s="10"/>
    </row>
    <row r="45" spans="3:9" ht="56.25" customHeight="1" x14ac:dyDescent="0.2">
      <c r="C45" s="70" t="s">
        <v>131</v>
      </c>
      <c r="D45" s="71"/>
      <c r="E45" s="71"/>
      <c r="F45" s="71"/>
      <c r="G45" s="71"/>
      <c r="H45" s="72"/>
      <c r="I45" s="76" t="s">
        <v>4</v>
      </c>
    </row>
    <row r="46" spans="3:9" ht="33.75" customHeight="1" x14ac:dyDescent="0.2">
      <c r="C46" s="75" t="s">
        <v>5</v>
      </c>
      <c r="D46" s="75"/>
      <c r="E46" s="6" t="s">
        <v>6</v>
      </c>
      <c r="F46" s="6" t="s">
        <v>7</v>
      </c>
      <c r="G46" s="6" t="s">
        <v>8</v>
      </c>
      <c r="H46" s="46" t="s">
        <v>9</v>
      </c>
      <c r="I46" s="76"/>
    </row>
    <row r="47" spans="3:9" s="14" customFormat="1" ht="106.5" customHeight="1" x14ac:dyDescent="0.2">
      <c r="C47" s="2" t="s">
        <v>115</v>
      </c>
      <c r="D47" s="7" t="s">
        <v>116</v>
      </c>
      <c r="E47" s="2" t="s">
        <v>117</v>
      </c>
      <c r="F47" s="18" t="s">
        <v>59</v>
      </c>
      <c r="G47" s="18" t="s">
        <v>49</v>
      </c>
      <c r="H47" s="47" t="s">
        <v>118</v>
      </c>
      <c r="I47" s="9"/>
    </row>
    <row r="48" spans="3:9" ht="63.75" customHeight="1" x14ac:dyDescent="0.2">
      <c r="C48" s="56" t="s">
        <v>119</v>
      </c>
      <c r="D48" s="56" t="s">
        <v>120</v>
      </c>
      <c r="E48" s="56" t="s">
        <v>47</v>
      </c>
      <c r="F48" s="60" t="s">
        <v>121</v>
      </c>
      <c r="G48" s="60" t="s">
        <v>49</v>
      </c>
      <c r="H48" s="56" t="s">
        <v>186</v>
      </c>
      <c r="I48" s="56"/>
    </row>
    <row r="49" spans="3:9" ht="38.25" x14ac:dyDescent="0.2">
      <c r="C49" s="56" t="s">
        <v>190</v>
      </c>
      <c r="D49" s="87" t="s">
        <v>184</v>
      </c>
      <c r="E49" s="56" t="s">
        <v>191</v>
      </c>
      <c r="F49" s="56" t="s">
        <v>70</v>
      </c>
      <c r="G49" s="56" t="s">
        <v>25</v>
      </c>
      <c r="H49" s="56" t="s">
        <v>185</v>
      </c>
      <c r="I49" s="56"/>
    </row>
    <row r="50" spans="3:9" x14ac:dyDescent="0.2">
      <c r="I50" s="1"/>
    </row>
    <row r="51" spans="3:9" x14ac:dyDescent="0.2">
      <c r="I51" s="1"/>
    </row>
    <row r="52" spans="3:9" x14ac:dyDescent="0.2">
      <c r="I52" s="1"/>
    </row>
    <row r="53" spans="3:9" x14ac:dyDescent="0.2">
      <c r="I53" s="1"/>
    </row>
    <row r="54" spans="3:9" x14ac:dyDescent="0.2">
      <c r="I54" s="1"/>
    </row>
    <row r="55" spans="3:9" x14ac:dyDescent="0.2">
      <c r="I55" s="1"/>
    </row>
    <row r="56" spans="3:9" x14ac:dyDescent="0.2">
      <c r="I56" s="1"/>
    </row>
    <row r="57" spans="3:9" x14ac:dyDescent="0.2">
      <c r="I57" s="1"/>
    </row>
    <row r="58" spans="3:9" x14ac:dyDescent="0.2">
      <c r="I58" s="1"/>
    </row>
    <row r="59" spans="3:9" x14ac:dyDescent="0.2">
      <c r="I59" s="1"/>
    </row>
    <row r="60" spans="3:9" x14ac:dyDescent="0.2">
      <c r="I60" s="1"/>
    </row>
    <row r="61" spans="3:9" x14ac:dyDescent="0.2">
      <c r="I61" s="1"/>
    </row>
    <row r="62" spans="3:9" x14ac:dyDescent="0.2">
      <c r="I62" s="1"/>
    </row>
    <row r="63" spans="3:9" x14ac:dyDescent="0.2">
      <c r="I63" s="1"/>
    </row>
    <row r="64" spans="3:9" x14ac:dyDescent="0.2">
      <c r="I64" s="1"/>
    </row>
    <row r="65" spans="9:9" x14ac:dyDescent="0.2">
      <c r="I65" s="1"/>
    </row>
    <row r="66" spans="9:9" x14ac:dyDescent="0.2">
      <c r="I66" s="1"/>
    </row>
    <row r="67" spans="9:9" x14ac:dyDescent="0.2">
      <c r="I67" s="1"/>
    </row>
    <row r="68" spans="9:9" x14ac:dyDescent="0.2">
      <c r="I68" s="1"/>
    </row>
    <row r="69" spans="9:9" x14ac:dyDescent="0.2">
      <c r="I69" s="1"/>
    </row>
    <row r="70" spans="9:9" x14ac:dyDescent="0.2">
      <c r="I70" s="1"/>
    </row>
    <row r="71" spans="9:9" x14ac:dyDescent="0.2">
      <c r="I71" s="1"/>
    </row>
    <row r="72" spans="9:9" x14ac:dyDescent="0.2">
      <c r="I72" s="1"/>
    </row>
    <row r="73" spans="9:9" x14ac:dyDescent="0.2">
      <c r="I73" s="1"/>
    </row>
    <row r="74" spans="9:9" x14ac:dyDescent="0.2">
      <c r="I74" s="1"/>
    </row>
    <row r="75" spans="9:9" x14ac:dyDescent="0.2">
      <c r="I75" s="1"/>
    </row>
    <row r="76" spans="9:9" x14ac:dyDescent="0.2">
      <c r="I76" s="1"/>
    </row>
    <row r="77" spans="9:9" x14ac:dyDescent="0.2">
      <c r="I77" s="1"/>
    </row>
    <row r="78" spans="9:9" x14ac:dyDescent="0.2">
      <c r="I78" s="1"/>
    </row>
    <row r="79" spans="9:9" x14ac:dyDescent="0.2">
      <c r="I79" s="1"/>
    </row>
    <row r="80" spans="9:9" x14ac:dyDescent="0.2">
      <c r="I80" s="1"/>
    </row>
    <row r="81" spans="9:9" x14ac:dyDescent="0.2">
      <c r="I81" s="1"/>
    </row>
    <row r="82" spans="9:9" x14ac:dyDescent="0.2">
      <c r="I82" s="1"/>
    </row>
    <row r="83" spans="9:9" x14ac:dyDescent="0.2">
      <c r="I83" s="1"/>
    </row>
    <row r="84" spans="9:9" x14ac:dyDescent="0.2">
      <c r="I84" s="1"/>
    </row>
    <row r="85" spans="9:9" x14ac:dyDescent="0.2">
      <c r="I85" s="1"/>
    </row>
    <row r="86" spans="9:9" x14ac:dyDescent="0.2">
      <c r="I86" s="1"/>
    </row>
    <row r="87" spans="9:9" x14ac:dyDescent="0.2">
      <c r="I87" s="1"/>
    </row>
    <row r="88" spans="9:9" x14ac:dyDescent="0.2">
      <c r="I88" s="1"/>
    </row>
    <row r="89" spans="9:9" x14ac:dyDescent="0.2">
      <c r="I89" s="1"/>
    </row>
    <row r="90" spans="9:9" x14ac:dyDescent="0.2">
      <c r="I90" s="1"/>
    </row>
    <row r="91" spans="9:9" x14ac:dyDescent="0.2">
      <c r="I91" s="1"/>
    </row>
    <row r="92" spans="9:9" x14ac:dyDescent="0.2">
      <c r="I92" s="1"/>
    </row>
    <row r="93" spans="9:9" x14ac:dyDescent="0.2">
      <c r="I93" s="1"/>
    </row>
    <row r="94" spans="9:9" x14ac:dyDescent="0.2">
      <c r="I94" s="1"/>
    </row>
    <row r="95" spans="9:9" x14ac:dyDescent="0.2">
      <c r="I95" s="1"/>
    </row>
    <row r="96" spans="9:9" x14ac:dyDescent="0.2">
      <c r="I96" s="1"/>
    </row>
    <row r="97" spans="9:9" x14ac:dyDescent="0.2">
      <c r="I97" s="1"/>
    </row>
    <row r="98" spans="9:9" x14ac:dyDescent="0.2">
      <c r="I98" s="1"/>
    </row>
    <row r="99" spans="9:9" x14ac:dyDescent="0.2">
      <c r="I99" s="1"/>
    </row>
    <row r="100" spans="9:9" x14ac:dyDescent="0.2">
      <c r="I100" s="1"/>
    </row>
    <row r="101" spans="9:9" x14ac:dyDescent="0.2">
      <c r="I101" s="1"/>
    </row>
    <row r="102" spans="9:9" x14ac:dyDescent="0.2">
      <c r="I102" s="1"/>
    </row>
    <row r="103" spans="9:9" x14ac:dyDescent="0.2">
      <c r="I103" s="1"/>
    </row>
    <row r="104" spans="9:9" x14ac:dyDescent="0.2">
      <c r="I104" s="1"/>
    </row>
    <row r="105" spans="9:9" x14ac:dyDescent="0.2">
      <c r="I105" s="1"/>
    </row>
    <row r="106" spans="9:9" x14ac:dyDescent="0.2">
      <c r="I106" s="1"/>
    </row>
    <row r="107" spans="9:9" x14ac:dyDescent="0.2">
      <c r="I107" s="1"/>
    </row>
    <row r="108" spans="9:9" x14ac:dyDescent="0.2">
      <c r="I108" s="1"/>
    </row>
    <row r="109" spans="9:9" x14ac:dyDescent="0.2">
      <c r="I109" s="1"/>
    </row>
    <row r="110" spans="9:9" x14ac:dyDescent="0.2">
      <c r="I110" s="1"/>
    </row>
    <row r="111" spans="9:9" x14ac:dyDescent="0.2">
      <c r="I111" s="1"/>
    </row>
    <row r="112" spans="9:9" x14ac:dyDescent="0.2">
      <c r="I112" s="1"/>
    </row>
    <row r="113" spans="9:9" x14ac:dyDescent="0.2">
      <c r="I113" s="1"/>
    </row>
    <row r="114" spans="9:9" x14ac:dyDescent="0.2">
      <c r="I114" s="1"/>
    </row>
    <row r="115" spans="9:9" x14ac:dyDescent="0.2">
      <c r="I115" s="1"/>
    </row>
    <row r="116" spans="9:9" x14ac:dyDescent="0.2">
      <c r="I116" s="1"/>
    </row>
    <row r="117" spans="9:9" x14ac:dyDescent="0.2">
      <c r="I117" s="1"/>
    </row>
    <row r="118" spans="9:9" x14ac:dyDescent="0.2">
      <c r="I118" s="1"/>
    </row>
    <row r="119" spans="9:9" x14ac:dyDescent="0.2">
      <c r="I119" s="1"/>
    </row>
    <row r="120" spans="9:9" x14ac:dyDescent="0.2">
      <c r="I120" s="1"/>
    </row>
    <row r="121" spans="9:9" x14ac:dyDescent="0.2">
      <c r="I121" s="1"/>
    </row>
    <row r="122" spans="9:9" x14ac:dyDescent="0.2">
      <c r="I122" s="1"/>
    </row>
    <row r="123" spans="9:9" x14ac:dyDescent="0.2">
      <c r="I123" s="1"/>
    </row>
    <row r="124" spans="9:9" x14ac:dyDescent="0.2">
      <c r="I124" s="1"/>
    </row>
    <row r="125" spans="9:9" x14ac:dyDescent="0.2">
      <c r="I125" s="1"/>
    </row>
    <row r="126" spans="9:9" x14ac:dyDescent="0.2">
      <c r="I126" s="1"/>
    </row>
    <row r="127" spans="9:9" x14ac:dyDescent="0.2">
      <c r="I127" s="1"/>
    </row>
    <row r="128" spans="9:9" x14ac:dyDescent="0.2">
      <c r="I128" s="1"/>
    </row>
    <row r="129" spans="9:9" x14ac:dyDescent="0.2">
      <c r="I129" s="1"/>
    </row>
    <row r="130" spans="9:9" x14ac:dyDescent="0.2">
      <c r="I130" s="1"/>
    </row>
    <row r="131" spans="9:9" x14ac:dyDescent="0.2">
      <c r="I131" s="1"/>
    </row>
    <row r="132" spans="9:9" x14ac:dyDescent="0.2">
      <c r="I132" s="1"/>
    </row>
    <row r="133" spans="9:9" x14ac:dyDescent="0.2">
      <c r="I133" s="1"/>
    </row>
    <row r="134" spans="9:9" x14ac:dyDescent="0.2">
      <c r="I134" s="1"/>
    </row>
    <row r="135" spans="9:9" x14ac:dyDescent="0.2">
      <c r="I135" s="1"/>
    </row>
    <row r="136" spans="9:9" x14ac:dyDescent="0.2">
      <c r="I136" s="1"/>
    </row>
    <row r="137" spans="9:9" x14ac:dyDescent="0.2">
      <c r="I137" s="1"/>
    </row>
    <row r="138" spans="9:9" x14ac:dyDescent="0.2">
      <c r="I138" s="1"/>
    </row>
    <row r="139" spans="9:9" x14ac:dyDescent="0.2">
      <c r="I139" s="1"/>
    </row>
    <row r="140" spans="9:9" x14ac:dyDescent="0.2">
      <c r="I140" s="1"/>
    </row>
    <row r="141" spans="9:9" x14ac:dyDescent="0.2">
      <c r="I141" s="1"/>
    </row>
    <row r="142" spans="9:9" x14ac:dyDescent="0.2">
      <c r="I142" s="1"/>
    </row>
    <row r="143" spans="9:9" x14ac:dyDescent="0.2">
      <c r="I143" s="1"/>
    </row>
    <row r="144" spans="9:9" x14ac:dyDescent="0.2">
      <c r="I144" s="1"/>
    </row>
    <row r="145" spans="9:9" x14ac:dyDescent="0.2">
      <c r="I145" s="1"/>
    </row>
    <row r="146" spans="9:9" x14ac:dyDescent="0.2">
      <c r="I146" s="1"/>
    </row>
    <row r="147" spans="9:9" x14ac:dyDescent="0.2">
      <c r="I147" s="1"/>
    </row>
    <row r="148" spans="9:9" x14ac:dyDescent="0.2">
      <c r="I148" s="1"/>
    </row>
    <row r="149" spans="9:9" x14ac:dyDescent="0.2">
      <c r="I149" s="1"/>
    </row>
    <row r="150" spans="9:9" x14ac:dyDescent="0.2">
      <c r="I150" s="1"/>
    </row>
    <row r="151" spans="9:9" x14ac:dyDescent="0.2">
      <c r="I151" s="1"/>
    </row>
    <row r="152" spans="9:9" x14ac:dyDescent="0.2">
      <c r="I152" s="1"/>
    </row>
    <row r="153" spans="9:9" x14ac:dyDescent="0.2">
      <c r="I153" s="1"/>
    </row>
    <row r="154" spans="9:9" x14ac:dyDescent="0.2">
      <c r="I154" s="1"/>
    </row>
    <row r="155" spans="9:9" x14ac:dyDescent="0.2">
      <c r="I155" s="1"/>
    </row>
    <row r="156" spans="9:9" x14ac:dyDescent="0.2">
      <c r="I156" s="1"/>
    </row>
    <row r="157" spans="9:9" x14ac:dyDescent="0.2">
      <c r="I157" s="1"/>
    </row>
    <row r="158" spans="9:9" x14ac:dyDescent="0.2">
      <c r="I158" s="1"/>
    </row>
    <row r="159" spans="9:9" x14ac:dyDescent="0.2">
      <c r="I159" s="1"/>
    </row>
    <row r="160" spans="9:9" x14ac:dyDescent="0.2">
      <c r="I160" s="1"/>
    </row>
    <row r="161" spans="9:9" x14ac:dyDescent="0.2">
      <c r="I161" s="1"/>
    </row>
    <row r="162" spans="9:9" x14ac:dyDescent="0.2">
      <c r="I162" s="1"/>
    </row>
    <row r="163" spans="9:9" x14ac:dyDescent="0.2">
      <c r="I163" s="1"/>
    </row>
    <row r="164" spans="9:9" x14ac:dyDescent="0.2">
      <c r="I164" s="1"/>
    </row>
    <row r="165" spans="9:9" x14ac:dyDescent="0.2">
      <c r="I165" s="1"/>
    </row>
    <row r="166" spans="9:9" x14ac:dyDescent="0.2">
      <c r="I166" s="1"/>
    </row>
    <row r="167" spans="9:9" x14ac:dyDescent="0.2">
      <c r="I167" s="1"/>
    </row>
    <row r="168" spans="9:9" x14ac:dyDescent="0.2">
      <c r="I168" s="1"/>
    </row>
    <row r="169" spans="9:9" x14ac:dyDescent="0.2">
      <c r="I169" s="1"/>
    </row>
    <row r="170" spans="9:9" x14ac:dyDescent="0.2">
      <c r="I170" s="1"/>
    </row>
    <row r="171" spans="9:9" x14ac:dyDescent="0.2">
      <c r="I171" s="1"/>
    </row>
    <row r="172" spans="9:9" x14ac:dyDescent="0.2">
      <c r="I172" s="1"/>
    </row>
    <row r="173" spans="9:9" x14ac:dyDescent="0.2">
      <c r="I173" s="1"/>
    </row>
    <row r="174" spans="9:9" x14ac:dyDescent="0.2">
      <c r="I174" s="1"/>
    </row>
    <row r="175" spans="9:9" x14ac:dyDescent="0.2">
      <c r="I175" s="1"/>
    </row>
    <row r="176" spans="9:9" x14ac:dyDescent="0.2">
      <c r="I176" s="1"/>
    </row>
    <row r="177" spans="9:9" x14ac:dyDescent="0.2">
      <c r="I177" s="1"/>
    </row>
    <row r="178" spans="9:9" x14ac:dyDescent="0.2">
      <c r="I178" s="1"/>
    </row>
    <row r="179" spans="9:9" x14ac:dyDescent="0.2">
      <c r="I179" s="1"/>
    </row>
    <row r="180" spans="9:9" x14ac:dyDescent="0.2">
      <c r="I180" s="1"/>
    </row>
    <row r="181" spans="9:9" x14ac:dyDescent="0.2">
      <c r="I181" s="1"/>
    </row>
    <row r="182" spans="9:9" x14ac:dyDescent="0.2">
      <c r="I182" s="1"/>
    </row>
    <row r="183" spans="9:9" x14ac:dyDescent="0.2">
      <c r="I183" s="1"/>
    </row>
    <row r="184" spans="9:9" x14ac:dyDescent="0.2">
      <c r="I184" s="1"/>
    </row>
    <row r="185" spans="9:9" x14ac:dyDescent="0.2">
      <c r="I185" s="1"/>
    </row>
    <row r="186" spans="9:9" x14ac:dyDescent="0.2">
      <c r="I186" s="1"/>
    </row>
    <row r="187" spans="9:9" x14ac:dyDescent="0.2">
      <c r="I187" s="1"/>
    </row>
    <row r="188" spans="9:9" x14ac:dyDescent="0.2">
      <c r="I188" s="1"/>
    </row>
    <row r="189" spans="9:9" x14ac:dyDescent="0.2">
      <c r="I189" s="1"/>
    </row>
    <row r="190" spans="9:9" x14ac:dyDescent="0.2">
      <c r="I190" s="1"/>
    </row>
    <row r="191" spans="9:9" x14ac:dyDescent="0.2">
      <c r="I191" s="1"/>
    </row>
    <row r="192" spans="9:9" x14ac:dyDescent="0.2">
      <c r="I192" s="1"/>
    </row>
    <row r="193" spans="9:9" x14ac:dyDescent="0.2">
      <c r="I193" s="1"/>
    </row>
    <row r="194" spans="9:9" x14ac:dyDescent="0.2">
      <c r="I194" s="1"/>
    </row>
    <row r="195" spans="9:9" x14ac:dyDescent="0.2">
      <c r="I195" s="1"/>
    </row>
    <row r="196" spans="9:9" x14ac:dyDescent="0.2">
      <c r="I196" s="1"/>
    </row>
    <row r="197" spans="9:9" x14ac:dyDescent="0.2">
      <c r="I197" s="1"/>
    </row>
    <row r="198" spans="9:9" x14ac:dyDescent="0.2">
      <c r="I198" s="1"/>
    </row>
    <row r="199" spans="9:9" x14ac:dyDescent="0.2">
      <c r="I199" s="1"/>
    </row>
    <row r="200" spans="9:9" x14ac:dyDescent="0.2">
      <c r="I200" s="1"/>
    </row>
    <row r="201" spans="9:9" x14ac:dyDescent="0.2">
      <c r="I201" s="1"/>
    </row>
    <row r="202" spans="9:9" x14ac:dyDescent="0.2">
      <c r="I202" s="1"/>
    </row>
    <row r="203" spans="9:9" x14ac:dyDescent="0.2">
      <c r="I203" s="1"/>
    </row>
    <row r="204" spans="9:9" x14ac:dyDescent="0.2">
      <c r="I204" s="1"/>
    </row>
    <row r="205" spans="9:9" x14ac:dyDescent="0.2">
      <c r="I205" s="1"/>
    </row>
    <row r="206" spans="9:9" x14ac:dyDescent="0.2">
      <c r="I206" s="1"/>
    </row>
    <row r="207" spans="9:9" x14ac:dyDescent="0.2">
      <c r="I207" s="1"/>
    </row>
    <row r="208" spans="9:9" x14ac:dyDescent="0.2">
      <c r="I208" s="1"/>
    </row>
    <row r="209" spans="9:9" x14ac:dyDescent="0.2">
      <c r="I209" s="1"/>
    </row>
    <row r="210" spans="9:9" x14ac:dyDescent="0.2">
      <c r="I210" s="1"/>
    </row>
    <row r="211" spans="9:9" x14ac:dyDescent="0.2">
      <c r="I211" s="1"/>
    </row>
    <row r="212" spans="9:9" x14ac:dyDescent="0.2">
      <c r="I212" s="1"/>
    </row>
    <row r="213" spans="9:9" x14ac:dyDescent="0.2">
      <c r="I213" s="1"/>
    </row>
    <row r="214" spans="9:9" x14ac:dyDescent="0.2">
      <c r="I214" s="1"/>
    </row>
    <row r="215" spans="9:9" x14ac:dyDescent="0.2">
      <c r="I215" s="1"/>
    </row>
    <row r="216" spans="9:9" x14ac:dyDescent="0.2">
      <c r="I216" s="1"/>
    </row>
    <row r="217" spans="9:9" x14ac:dyDescent="0.2">
      <c r="I217" s="1"/>
    </row>
    <row r="218" spans="9:9" x14ac:dyDescent="0.2">
      <c r="I218" s="1"/>
    </row>
    <row r="219" spans="9:9" x14ac:dyDescent="0.2">
      <c r="I219" s="1"/>
    </row>
    <row r="220" spans="9:9" x14ac:dyDescent="0.2">
      <c r="I220" s="1"/>
    </row>
    <row r="221" spans="9:9" x14ac:dyDescent="0.2">
      <c r="I221" s="1"/>
    </row>
    <row r="222" spans="9:9" x14ac:dyDescent="0.2">
      <c r="I222" s="1"/>
    </row>
    <row r="223" spans="9:9" x14ac:dyDescent="0.2">
      <c r="I223" s="1"/>
    </row>
    <row r="224" spans="9:9" x14ac:dyDescent="0.2">
      <c r="I224" s="1"/>
    </row>
    <row r="225" spans="9:9" x14ac:dyDescent="0.2">
      <c r="I225" s="1"/>
    </row>
    <row r="226" spans="9:9" x14ac:dyDescent="0.2">
      <c r="I226" s="1"/>
    </row>
    <row r="227" spans="9:9" x14ac:dyDescent="0.2">
      <c r="I227" s="1"/>
    </row>
    <row r="228" spans="9:9" x14ac:dyDescent="0.2">
      <c r="I228" s="1"/>
    </row>
    <row r="229" spans="9:9" x14ac:dyDescent="0.2">
      <c r="I229" s="1"/>
    </row>
    <row r="230" spans="9:9" x14ac:dyDescent="0.2">
      <c r="I230" s="1"/>
    </row>
    <row r="231" spans="9:9" x14ac:dyDescent="0.2">
      <c r="I231" s="1"/>
    </row>
    <row r="232" spans="9:9" x14ac:dyDescent="0.2">
      <c r="I232" s="1"/>
    </row>
    <row r="233" spans="9:9" x14ac:dyDescent="0.2">
      <c r="I233" s="1"/>
    </row>
    <row r="234" spans="9:9" x14ac:dyDescent="0.2">
      <c r="I234" s="1"/>
    </row>
    <row r="235" spans="9:9" x14ac:dyDescent="0.2">
      <c r="I235" s="1"/>
    </row>
    <row r="236" spans="9:9" x14ac:dyDescent="0.2">
      <c r="I236" s="1"/>
    </row>
    <row r="237" spans="9:9" x14ac:dyDescent="0.2">
      <c r="I237" s="1"/>
    </row>
    <row r="238" spans="9:9" x14ac:dyDescent="0.2">
      <c r="I238" s="1"/>
    </row>
    <row r="239" spans="9:9" x14ac:dyDescent="0.2">
      <c r="I239" s="1"/>
    </row>
    <row r="240" spans="9:9" x14ac:dyDescent="0.2">
      <c r="I240" s="1"/>
    </row>
    <row r="241" spans="9:9" x14ac:dyDescent="0.2">
      <c r="I241" s="1"/>
    </row>
    <row r="242" spans="9:9" x14ac:dyDescent="0.2">
      <c r="I242" s="1"/>
    </row>
    <row r="243" spans="9:9" x14ac:dyDescent="0.2">
      <c r="I243" s="1"/>
    </row>
    <row r="244" spans="9:9" x14ac:dyDescent="0.2">
      <c r="I244" s="1"/>
    </row>
    <row r="245" spans="9:9" x14ac:dyDescent="0.2">
      <c r="I245" s="1"/>
    </row>
    <row r="246" spans="9:9" x14ac:dyDescent="0.2">
      <c r="I246" s="1"/>
    </row>
    <row r="247" spans="9:9" x14ac:dyDescent="0.2">
      <c r="I247" s="1"/>
    </row>
    <row r="248" spans="9:9" x14ac:dyDescent="0.2">
      <c r="I248" s="1"/>
    </row>
    <row r="249" spans="9:9" x14ac:dyDescent="0.2">
      <c r="I249" s="1"/>
    </row>
    <row r="250" spans="9:9" x14ac:dyDescent="0.2">
      <c r="I250" s="1"/>
    </row>
    <row r="251" spans="9:9" x14ac:dyDescent="0.2">
      <c r="I251" s="1"/>
    </row>
    <row r="252" spans="9:9" x14ac:dyDescent="0.2">
      <c r="I252" s="1"/>
    </row>
    <row r="253" spans="9:9" x14ac:dyDescent="0.2">
      <c r="I253" s="1"/>
    </row>
    <row r="254" spans="9:9" x14ac:dyDescent="0.2">
      <c r="I254" s="1"/>
    </row>
    <row r="255" spans="9:9" x14ac:dyDescent="0.2">
      <c r="I255" s="1"/>
    </row>
    <row r="256" spans="9:9" x14ac:dyDescent="0.2">
      <c r="I256" s="1"/>
    </row>
    <row r="257" spans="9:9" x14ac:dyDescent="0.2">
      <c r="I257" s="1"/>
    </row>
    <row r="258" spans="9:9" x14ac:dyDescent="0.2">
      <c r="I258" s="1"/>
    </row>
    <row r="259" spans="9:9" x14ac:dyDescent="0.2">
      <c r="I259" s="1"/>
    </row>
    <row r="260" spans="9:9" x14ac:dyDescent="0.2">
      <c r="I260" s="1"/>
    </row>
    <row r="261" spans="9:9" x14ac:dyDescent="0.2">
      <c r="I261" s="1"/>
    </row>
    <row r="262" spans="9:9" x14ac:dyDescent="0.2">
      <c r="I262" s="1"/>
    </row>
    <row r="263" spans="9:9" x14ac:dyDescent="0.2">
      <c r="I263" s="1"/>
    </row>
    <row r="264" spans="9:9" x14ac:dyDescent="0.2">
      <c r="I264" s="1"/>
    </row>
    <row r="265" spans="9:9" x14ac:dyDescent="0.2">
      <c r="I265" s="1"/>
    </row>
    <row r="266" spans="9:9" x14ac:dyDescent="0.2">
      <c r="I266" s="1"/>
    </row>
    <row r="267" spans="9:9" x14ac:dyDescent="0.2">
      <c r="I267" s="1"/>
    </row>
    <row r="268" spans="9:9" x14ac:dyDescent="0.2">
      <c r="I268" s="1"/>
    </row>
    <row r="269" spans="9:9" x14ac:dyDescent="0.2">
      <c r="I269" s="1"/>
    </row>
    <row r="270" spans="9:9" x14ac:dyDescent="0.2">
      <c r="I270" s="1"/>
    </row>
    <row r="271" spans="9:9" x14ac:dyDescent="0.2">
      <c r="I271" s="1"/>
    </row>
    <row r="272" spans="9:9" x14ac:dyDescent="0.2">
      <c r="I272" s="1"/>
    </row>
    <row r="273" spans="9:9" x14ac:dyDescent="0.2">
      <c r="I273" s="1"/>
    </row>
    <row r="274" spans="9:9" x14ac:dyDescent="0.2">
      <c r="I274" s="1"/>
    </row>
    <row r="275" spans="9:9" x14ac:dyDescent="0.2">
      <c r="I275" s="1"/>
    </row>
    <row r="276" spans="9:9" x14ac:dyDescent="0.2">
      <c r="I276" s="1"/>
    </row>
    <row r="277" spans="9:9" x14ac:dyDescent="0.2">
      <c r="I277" s="1"/>
    </row>
    <row r="278" spans="9:9" x14ac:dyDescent="0.2">
      <c r="I278" s="1"/>
    </row>
    <row r="279" spans="9:9" x14ac:dyDescent="0.2">
      <c r="I279" s="1"/>
    </row>
    <row r="280" spans="9:9" x14ac:dyDescent="0.2">
      <c r="I280" s="1"/>
    </row>
    <row r="281" spans="9:9" x14ac:dyDescent="0.2">
      <c r="I281" s="1"/>
    </row>
    <row r="282" spans="9:9" x14ac:dyDescent="0.2">
      <c r="I282" s="1"/>
    </row>
    <row r="283" spans="9:9" x14ac:dyDescent="0.2">
      <c r="I283" s="1"/>
    </row>
    <row r="284" spans="9:9" x14ac:dyDescent="0.2">
      <c r="I284" s="1"/>
    </row>
    <row r="285" spans="9:9" x14ac:dyDescent="0.2">
      <c r="I285" s="1"/>
    </row>
    <row r="286" spans="9:9" x14ac:dyDescent="0.2">
      <c r="I286" s="1"/>
    </row>
    <row r="287" spans="9:9" x14ac:dyDescent="0.2">
      <c r="I287" s="1"/>
    </row>
    <row r="288" spans="9:9" x14ac:dyDescent="0.2">
      <c r="I288" s="1"/>
    </row>
    <row r="289" spans="9:9" x14ac:dyDescent="0.2">
      <c r="I289" s="1"/>
    </row>
    <row r="290" spans="9:9" x14ac:dyDescent="0.2">
      <c r="I290" s="1"/>
    </row>
    <row r="291" spans="9:9" x14ac:dyDescent="0.2">
      <c r="I291" s="1"/>
    </row>
    <row r="292" spans="9:9" x14ac:dyDescent="0.2">
      <c r="I292" s="1"/>
    </row>
    <row r="293" spans="9:9" x14ac:dyDescent="0.2">
      <c r="I293" s="1"/>
    </row>
    <row r="294" spans="9:9" x14ac:dyDescent="0.2">
      <c r="I294" s="1"/>
    </row>
    <row r="295" spans="9:9" x14ac:dyDescent="0.2">
      <c r="I295" s="1"/>
    </row>
    <row r="296" spans="9:9" x14ac:dyDescent="0.2">
      <c r="I296" s="1"/>
    </row>
    <row r="297" spans="9:9" x14ac:dyDescent="0.2">
      <c r="I297" s="1"/>
    </row>
    <row r="298" spans="9:9" x14ac:dyDescent="0.2">
      <c r="I298" s="1"/>
    </row>
    <row r="299" spans="9:9" x14ac:dyDescent="0.2">
      <c r="I299" s="1"/>
    </row>
    <row r="300" spans="9:9" x14ac:dyDescent="0.2">
      <c r="I300" s="1"/>
    </row>
    <row r="301" spans="9:9" x14ac:dyDescent="0.2">
      <c r="I301" s="1"/>
    </row>
    <row r="302" spans="9:9" x14ac:dyDescent="0.2">
      <c r="I302" s="1"/>
    </row>
    <row r="303" spans="9:9" x14ac:dyDescent="0.2">
      <c r="I303" s="1"/>
    </row>
    <row r="304" spans="9:9" x14ac:dyDescent="0.2">
      <c r="I304" s="1"/>
    </row>
    <row r="305" spans="9:9" x14ac:dyDescent="0.2">
      <c r="I305" s="1"/>
    </row>
    <row r="306" spans="9:9" x14ac:dyDescent="0.2">
      <c r="I306" s="1"/>
    </row>
    <row r="307" spans="9:9" x14ac:dyDescent="0.2">
      <c r="I307" s="1"/>
    </row>
    <row r="308" spans="9:9" x14ac:dyDescent="0.2">
      <c r="I308" s="1"/>
    </row>
    <row r="309" spans="9:9" x14ac:dyDescent="0.2">
      <c r="I309" s="1"/>
    </row>
    <row r="310" spans="9:9" x14ac:dyDescent="0.2">
      <c r="I310" s="1"/>
    </row>
    <row r="311" spans="9:9" x14ac:dyDescent="0.2">
      <c r="I311" s="1"/>
    </row>
    <row r="312" spans="9:9" x14ac:dyDescent="0.2">
      <c r="I312" s="1"/>
    </row>
    <row r="313" spans="9:9" x14ac:dyDescent="0.2">
      <c r="I313" s="1"/>
    </row>
    <row r="314" spans="9:9" x14ac:dyDescent="0.2">
      <c r="I314" s="1"/>
    </row>
    <row r="315" spans="9:9" x14ac:dyDescent="0.2">
      <c r="I315" s="1"/>
    </row>
    <row r="316" spans="9:9" x14ac:dyDescent="0.2">
      <c r="I316" s="1"/>
    </row>
    <row r="317" spans="9:9" x14ac:dyDescent="0.2">
      <c r="I317" s="1"/>
    </row>
    <row r="318" spans="9:9" x14ac:dyDescent="0.2">
      <c r="I318" s="1"/>
    </row>
    <row r="319" spans="9:9" x14ac:dyDescent="0.2">
      <c r="I319" s="1"/>
    </row>
    <row r="320" spans="9:9" x14ac:dyDescent="0.2">
      <c r="I320" s="1"/>
    </row>
    <row r="321" spans="9:9" x14ac:dyDescent="0.2">
      <c r="I321" s="1"/>
    </row>
    <row r="322" spans="9:9" x14ac:dyDescent="0.2">
      <c r="I322" s="1"/>
    </row>
    <row r="323" spans="9:9" x14ac:dyDescent="0.2">
      <c r="I323" s="1"/>
    </row>
    <row r="324" spans="9:9" x14ac:dyDescent="0.2">
      <c r="I324" s="1"/>
    </row>
    <row r="325" spans="9:9" x14ac:dyDescent="0.2">
      <c r="I325" s="1"/>
    </row>
    <row r="326" spans="9:9" x14ac:dyDescent="0.2">
      <c r="I326" s="1"/>
    </row>
    <row r="327" spans="9:9" x14ac:dyDescent="0.2">
      <c r="I327" s="1"/>
    </row>
    <row r="328" spans="9:9" x14ac:dyDescent="0.2">
      <c r="I328" s="1"/>
    </row>
    <row r="329" spans="9:9" x14ac:dyDescent="0.2">
      <c r="I329" s="1"/>
    </row>
    <row r="330" spans="9:9" x14ac:dyDescent="0.2">
      <c r="I330" s="1"/>
    </row>
    <row r="331" spans="9:9" x14ac:dyDescent="0.2">
      <c r="I331" s="1"/>
    </row>
    <row r="332" spans="9:9" x14ac:dyDescent="0.2">
      <c r="I332" s="1"/>
    </row>
    <row r="333" spans="9:9" x14ac:dyDescent="0.2">
      <c r="I333" s="1"/>
    </row>
    <row r="334" spans="9:9" x14ac:dyDescent="0.2">
      <c r="I334" s="1"/>
    </row>
    <row r="335" spans="9:9" x14ac:dyDescent="0.2">
      <c r="I335" s="1"/>
    </row>
    <row r="336" spans="9:9" x14ac:dyDescent="0.2">
      <c r="I336" s="1"/>
    </row>
    <row r="337" spans="9:9" x14ac:dyDescent="0.2">
      <c r="I337" s="1"/>
    </row>
    <row r="338" spans="9:9" x14ac:dyDescent="0.2">
      <c r="I338" s="1"/>
    </row>
    <row r="339" spans="9:9" x14ac:dyDescent="0.2">
      <c r="I339" s="1"/>
    </row>
    <row r="340" spans="9:9" x14ac:dyDescent="0.2">
      <c r="I340" s="1"/>
    </row>
    <row r="341" spans="9:9" x14ac:dyDescent="0.2">
      <c r="I341" s="1"/>
    </row>
    <row r="342" spans="9:9" x14ac:dyDescent="0.2">
      <c r="I342" s="1"/>
    </row>
    <row r="343" spans="9:9" x14ac:dyDescent="0.2">
      <c r="I343" s="1"/>
    </row>
    <row r="344" spans="9:9" x14ac:dyDescent="0.2">
      <c r="I344" s="1"/>
    </row>
    <row r="345" spans="9:9" x14ac:dyDescent="0.2">
      <c r="I345" s="1"/>
    </row>
    <row r="346" spans="9:9" x14ac:dyDescent="0.2">
      <c r="I346" s="1"/>
    </row>
    <row r="347" spans="9:9" x14ac:dyDescent="0.2">
      <c r="I347" s="1"/>
    </row>
    <row r="348" spans="9:9" x14ac:dyDescent="0.2">
      <c r="I348" s="1"/>
    </row>
    <row r="349" spans="9:9" x14ac:dyDescent="0.2">
      <c r="I349" s="1"/>
    </row>
    <row r="350" spans="9:9" x14ac:dyDescent="0.2">
      <c r="I350" s="1"/>
    </row>
    <row r="351" spans="9:9" x14ac:dyDescent="0.2">
      <c r="I351" s="1"/>
    </row>
    <row r="352" spans="9:9" x14ac:dyDescent="0.2">
      <c r="I352" s="1"/>
    </row>
    <row r="353" spans="9:9" x14ac:dyDescent="0.2">
      <c r="I353" s="1"/>
    </row>
    <row r="354" spans="9:9" x14ac:dyDescent="0.2">
      <c r="I354" s="1"/>
    </row>
    <row r="355" spans="9:9" x14ac:dyDescent="0.2">
      <c r="I355" s="1"/>
    </row>
    <row r="356" spans="9:9" x14ac:dyDescent="0.2">
      <c r="I356" s="55"/>
    </row>
  </sheetData>
  <mergeCells count="25">
    <mergeCell ref="C45:H45"/>
    <mergeCell ref="I45:I46"/>
    <mergeCell ref="C46:D46"/>
    <mergeCell ref="C29:H29"/>
    <mergeCell ref="I29:I30"/>
    <mergeCell ref="C30:D30"/>
    <mergeCell ref="C39:H39"/>
    <mergeCell ref="I39:I40"/>
    <mergeCell ref="C40:D40"/>
    <mergeCell ref="C21:H21"/>
    <mergeCell ref="I21:I22"/>
    <mergeCell ref="C22:D22"/>
    <mergeCell ref="C24:H24"/>
    <mergeCell ref="I24:I25"/>
    <mergeCell ref="C25:D25"/>
    <mergeCell ref="C2:I2"/>
    <mergeCell ref="C3:I3"/>
    <mergeCell ref="C17:H17"/>
    <mergeCell ref="I17:I18"/>
    <mergeCell ref="C18:D18"/>
    <mergeCell ref="I6:I7"/>
    <mergeCell ref="C7:D7"/>
    <mergeCell ref="C6:H6"/>
    <mergeCell ref="G5:I5"/>
    <mergeCell ref="C4:I4"/>
  </mergeCells>
  <printOptions horizontalCentered="1"/>
  <pageMargins left="0.23622047244094491" right="0.23622047244094491" top="0.74803149606299213" bottom="0.74803149606299213" header="0.31496062992125984" footer="0.31496062992125984"/>
  <pageSetup scale="52" fitToHeight="0" orientation="landscape" r:id="rId1"/>
  <headerFooter>
    <oddFooter>&amp;L&amp;P de &amp;N&amp;RFIDUPREVISORA.S.A.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BA0B6D-9041-4068-9EF5-1C436B6580BF}">
  <dimension ref="A1:B21"/>
  <sheetViews>
    <sheetView workbookViewId="0">
      <selection activeCell="B5" sqref="B5"/>
    </sheetView>
  </sheetViews>
  <sheetFormatPr baseColWidth="10" defaultRowHeight="12.75" x14ac:dyDescent="0.2"/>
  <sheetData>
    <row r="1" spans="1:2" x14ac:dyDescent="0.2">
      <c r="A1" s="45">
        <v>1</v>
      </c>
    </row>
    <row r="2" spans="1:2" x14ac:dyDescent="0.2">
      <c r="A2" s="45">
        <v>1</v>
      </c>
    </row>
    <row r="3" spans="1:2" x14ac:dyDescent="0.2">
      <c r="A3" s="45">
        <v>1</v>
      </c>
    </row>
    <row r="4" spans="1:2" x14ac:dyDescent="0.2">
      <c r="A4" s="45">
        <v>1</v>
      </c>
    </row>
    <row r="5" spans="1:2" x14ac:dyDescent="0.2">
      <c r="A5" s="45">
        <v>1</v>
      </c>
      <c r="B5" s="45">
        <f>AVERAGE(A1:A21)</f>
        <v>0.8571428571428571</v>
      </c>
    </row>
    <row r="6" spans="1:2" x14ac:dyDescent="0.2">
      <c r="A6" s="45">
        <v>1</v>
      </c>
    </row>
    <row r="7" spans="1:2" x14ac:dyDescent="0.2">
      <c r="A7" s="45">
        <v>1</v>
      </c>
    </row>
    <row r="8" spans="1:2" x14ac:dyDescent="0.2">
      <c r="A8" s="45">
        <v>1</v>
      </c>
    </row>
    <row r="9" spans="1:2" x14ac:dyDescent="0.2">
      <c r="A9" s="45">
        <v>1</v>
      </c>
    </row>
    <row r="10" spans="1:2" x14ac:dyDescent="0.2">
      <c r="A10" s="45">
        <v>1</v>
      </c>
    </row>
    <row r="11" spans="1:2" x14ac:dyDescent="0.2">
      <c r="A11" s="45">
        <v>1</v>
      </c>
    </row>
    <row r="12" spans="1:2" x14ac:dyDescent="0.2">
      <c r="A12" s="45">
        <v>1</v>
      </c>
    </row>
    <row r="13" spans="1:2" x14ac:dyDescent="0.2">
      <c r="A13" s="45">
        <v>1</v>
      </c>
    </row>
    <row r="14" spans="1:2" x14ac:dyDescent="0.2">
      <c r="A14" s="45">
        <v>1</v>
      </c>
    </row>
    <row r="15" spans="1:2" x14ac:dyDescent="0.2">
      <c r="A15" s="45">
        <v>0</v>
      </c>
    </row>
    <row r="16" spans="1:2" x14ac:dyDescent="0.2">
      <c r="A16" s="45">
        <v>1</v>
      </c>
    </row>
    <row r="17" spans="1:1" x14ac:dyDescent="0.2">
      <c r="A17" s="45">
        <v>0</v>
      </c>
    </row>
    <row r="18" spans="1:1" x14ac:dyDescent="0.2">
      <c r="A18" s="45">
        <v>1</v>
      </c>
    </row>
    <row r="19" spans="1:1" x14ac:dyDescent="0.2">
      <c r="A19" s="45">
        <v>0</v>
      </c>
    </row>
    <row r="20" spans="1:1" x14ac:dyDescent="0.2">
      <c r="A20" s="45">
        <v>1</v>
      </c>
    </row>
    <row r="21" spans="1:1" x14ac:dyDescent="0.2">
      <c r="A21" s="45">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6</vt:i4>
      </vt:variant>
    </vt:vector>
  </HeadingPairs>
  <TitlesOfParts>
    <vt:vector size="10" baseType="lpstr">
      <vt:lpstr>Versión 1</vt:lpstr>
      <vt:lpstr>Versión 2</vt:lpstr>
      <vt:lpstr>Versión 3</vt:lpstr>
      <vt:lpstr>Hoja1</vt:lpstr>
      <vt:lpstr>'Versión 1'!Área_de_impresión</vt:lpstr>
      <vt:lpstr>'Versión 2'!Área_de_impresión</vt:lpstr>
      <vt:lpstr>'Versión 3'!Área_de_impresión</vt:lpstr>
      <vt:lpstr>'Versión 1'!Títulos_a_imprimir</vt:lpstr>
      <vt:lpstr>'Versión 2'!Títulos_a_imprimir</vt:lpstr>
      <vt:lpstr>'Versión 3'!Títulos_a_imprimir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Huertas Ariza Ingrid Katherine</dc:creator>
  <cp:lastModifiedBy>Perez Marin Freddy David</cp:lastModifiedBy>
  <dcterms:created xsi:type="dcterms:W3CDTF">2024-01-22T17:12:30Z</dcterms:created>
  <dcterms:modified xsi:type="dcterms:W3CDTF">2024-08-09T20:51:26Z</dcterms:modified>
</cp:coreProperties>
</file>