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_ancramirez\Downloads\"/>
    </mc:Choice>
  </mc:AlternateContent>
  <xr:revisionPtr revIDLastSave="0" documentId="13_ncr:1_{A86B6D98-A832-4C30-9DF6-BB459BE4247A}" xr6:coauthVersionLast="47" xr6:coauthVersionMax="47" xr10:uidLastSave="{00000000-0000-0000-0000-000000000000}"/>
  <bookViews>
    <workbookView xWindow="-120" yWindow="-120" windowWidth="20730" windowHeight="11160" xr2:uid="{00000000-000D-0000-FFFF-FFFF00000000}"/>
  </bookViews>
  <sheets>
    <sheet name="Interventoría" sheetId="1" r:id="rId1"/>
    <sheet name="Descriptores Impacto" sheetId="5" r:id="rId2"/>
    <sheet name="Descriptores Probabilidad" sheetId="2" r:id="rId3"/>
    <sheet name="Matriz" sheetId="4" r:id="rId4"/>
  </sheets>
  <definedNames>
    <definedName name="_xlnm._FilterDatabase" localSheetId="0" hidden="1">Interventoría!$A$6:$V$19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4" l="1"/>
  <c r="J8" i="1"/>
  <c r="K8" i="1" s="1"/>
  <c r="H8" i="4"/>
  <c r="H7" i="4"/>
  <c r="H6" i="4"/>
  <c r="H5" i="4"/>
  <c r="H4" i="4"/>
  <c r="G8" i="4"/>
  <c r="G7" i="4"/>
  <c r="G6" i="4"/>
  <c r="G5" i="4"/>
  <c r="G4" i="4"/>
  <c r="F8" i="4"/>
  <c r="F7" i="4"/>
  <c r="F6" i="4"/>
  <c r="F5" i="4"/>
  <c r="F4" i="4"/>
  <c r="E8" i="4"/>
  <c r="E7" i="4"/>
  <c r="E6" i="4"/>
  <c r="E5" i="4"/>
  <c r="E4" i="4"/>
  <c r="D8" i="4"/>
  <c r="D7" i="4"/>
  <c r="D6" i="4"/>
  <c r="D5" i="4"/>
  <c r="Q8" i="1"/>
  <c r="R8" i="1" s="1"/>
  <c r="Q9" i="1"/>
  <c r="R9" i="1" s="1"/>
  <c r="Q10" i="1"/>
  <c r="R10" i="1" s="1"/>
  <c r="Q12" i="1"/>
  <c r="R12" i="1" s="1"/>
  <c r="Q13" i="1"/>
  <c r="R13" i="1" s="1"/>
  <c r="Q14" i="1"/>
  <c r="R14" i="1" s="1"/>
  <c r="Q15" i="1"/>
  <c r="R15" i="1" s="1"/>
  <c r="Q16" i="1"/>
  <c r="R16" i="1" s="1"/>
  <c r="Q17" i="1"/>
  <c r="R17" i="1" s="1"/>
  <c r="Q18" i="1"/>
  <c r="R18" i="1" s="1"/>
  <c r="Q19" i="1"/>
  <c r="R19" i="1" s="1"/>
  <c r="Q11" i="1"/>
  <c r="R11" i="1" s="1"/>
  <c r="Q7" i="1"/>
  <c r="R7" i="1" s="1"/>
  <c r="J11" i="1"/>
  <c r="K11" i="1" s="1"/>
  <c r="J9" i="1"/>
  <c r="K9" i="1" s="1"/>
  <c r="J10" i="1"/>
  <c r="K10" i="1" s="1"/>
  <c r="J12" i="1"/>
  <c r="K12" i="1" s="1"/>
  <c r="J13" i="1"/>
  <c r="K13" i="1" s="1"/>
  <c r="J14" i="1"/>
  <c r="K14" i="1" s="1"/>
  <c r="J15" i="1"/>
  <c r="K15" i="1" s="1"/>
  <c r="J16" i="1"/>
  <c r="K16" i="1" s="1"/>
  <c r="J17" i="1"/>
  <c r="K17" i="1" s="1"/>
  <c r="J18" i="1"/>
  <c r="K18" i="1" s="1"/>
  <c r="J19" i="1"/>
  <c r="K19" i="1" s="1"/>
  <c r="J7" i="1"/>
  <c r="K7" i="1" s="1"/>
</calcChain>
</file>

<file path=xl/sharedStrings.xml><?xml version="1.0" encoding="utf-8"?>
<sst xmlns="http://schemas.openxmlformats.org/spreadsheetml/2006/main" count="283" uniqueCount="156">
  <si>
    <t>N°</t>
  </si>
  <si>
    <t>Clase</t>
  </si>
  <si>
    <t>Fuente</t>
  </si>
  <si>
    <t>Etapa</t>
  </si>
  <si>
    <t>Tipo</t>
  </si>
  <si>
    <t>Descripción
(Qué puede pasar
y cómo puede ocurrir)</t>
  </si>
  <si>
    <t xml:space="preserve">Consecuencias
de la ocurrencia
del evento </t>
  </si>
  <si>
    <t>Riesgo antes de control</t>
  </si>
  <si>
    <t xml:space="preserve">Tratamiento / Control
a ser implementados </t>
  </si>
  <si>
    <t>Impacto después
del control</t>
  </si>
  <si>
    <t>Plan de Acción</t>
  </si>
  <si>
    <t>Monitoreo y Revisión</t>
  </si>
  <si>
    <t xml:space="preserve">Probabilidad </t>
  </si>
  <si>
    <t xml:space="preserve">Impacto </t>
  </si>
  <si>
    <t xml:space="preserve">Valoración del riesgo </t>
  </si>
  <si>
    <t xml:space="preserve">Categoría </t>
  </si>
  <si>
    <t>¿A quién se le asignan?</t>
  </si>
  <si>
    <t>Tratamiento del riesgo</t>
  </si>
  <si>
    <t>Control</t>
  </si>
  <si>
    <t>Afecta la ejecución del contrato?</t>
  </si>
  <si>
    <t>Persona responsable por implementar el tratamiento</t>
  </si>
  <si>
    <t>Cómo se realiza el monitoreo?</t>
  </si>
  <si>
    <t>Periodicidad ¿Cuándo?</t>
  </si>
  <si>
    <t>General</t>
  </si>
  <si>
    <t>Externo</t>
  </si>
  <si>
    <t>Selección</t>
  </si>
  <si>
    <t>Operacional</t>
  </si>
  <si>
    <t>Involucrar influencias reales o simulares, para recibir, hacer o prometer para un tercero dinero o dadiva con el fin de obtener cualquier beneficio.</t>
  </si>
  <si>
    <t xml:space="preserve">Afectación de la imagen institucional 
</t>
  </si>
  <si>
    <t>Patrimonio Autónomo
Interventoría
Fideicomitente</t>
  </si>
  <si>
    <t>Reducir el Riesgo</t>
  </si>
  <si>
    <t>Realizar procesos formativos continuos a todo el personal vinculado de la entidad contratante, de obligatorio cumplimiento, en las líneas temáticas: Códigos de ética, estatutos anticorrupción y principios de Código de buen gobierno.</t>
  </si>
  <si>
    <t>Sí</t>
  </si>
  <si>
    <t>Patrimonio Autónomo</t>
  </si>
  <si>
    <t xml:space="preserve">
Código de ética, estatutos anticorrupción y principios del código de buen gobierno de la Fiduprevisora S.A</t>
  </si>
  <si>
    <t>Permanente</t>
  </si>
  <si>
    <t>Recibir dinero u otra utilidad o promesa directa o indirectamente en cualquiera de las etapas del proceso de selección</t>
  </si>
  <si>
    <t>Realizar procesos formativos continuos a todo el personal vinculado de la entidad contratante, de obligatorio cumplimiento, en las líneas temáticas: Códigos de ética, estatutos anticorrupción y principios de Código de buen gobierno.
Nombramiento del comité evaluador, con perfiles de alta experiencia e idóneos, de los cuales fueron seleccionados con técnicas psicofisiológicas y psicotécnicas.</t>
  </si>
  <si>
    <t xml:space="preserve">
Código de ética, estatutos anticorrupción y principios del código de buen gobierno de la Fiduprevisora S.A.
Procesos de selección del personal rigurosos.</t>
  </si>
  <si>
    <t>Imprecisiones o deficiencias en la definición del alcance del contrato o sus especificaciones técnicas</t>
  </si>
  <si>
    <t>Disminución en la calidad del producto final y la insatisfacción del cliente/beneficiario</t>
  </si>
  <si>
    <t xml:space="preserve">Procesos de planeación adecuados para la creación, revisión y aval de los documentos de la licitación </t>
  </si>
  <si>
    <t>Aplicación de los manuales de contratación y procesos internos establecidos por el P.A y avalados por el Fideicomitente</t>
  </si>
  <si>
    <t xml:space="preserve">Declarar desierto o fallido el proceso </t>
  </si>
  <si>
    <t>Retrasos en el cronograma general del proyecto.</t>
  </si>
  <si>
    <t>Indeterminado</t>
  </si>
  <si>
    <t>Ampliar los medios de divulgación de los procesos, para obtener mayor pluralidad de oferentes.
Diseñar TDR atractivos económicamente, que especifiquen técnica y presupuestalmente cada uno de los componentes que hacen parte del proceso, garantizando de esta manera los rubros establecidos para cada actividad correspondiente al alcance del proyecto.
Ajustar los requisitos de orden técnico, financiero y jurídico del proceso de selección, con el fin de generar nuevamente el proceso de licitación en el menor tiempo posible.</t>
  </si>
  <si>
    <t>Contratación</t>
  </si>
  <si>
    <t>Que el contratista no cuente con el personal idóneo posteriores a la firma del contrato.</t>
  </si>
  <si>
    <t>Interventoría</t>
  </si>
  <si>
    <t xml:space="preserve">
Una vez publicado el acta de adjudicación del proceso, se solicitará de manera inmediata allegar a la entidad contratante los soportes del personal mínimo requerido, de acuerdo a los anexos técnicos del proceso.
Realizar reuniones continuas previas al acta de inicio con el fin de garantizar el cumplimiento de las obligaciones, que permitan brindar retroalimentaciones y garantizar la entrega oportuna de la documentación.
Remitir oficio con copia a la aseguradora, indicando el retraso en la entrega de la información del no cumplimiento de la entrega del personal estipulado en los TDR.
Inicio de las sanciones contractualmente previstas. 
 Terminación del contrato si aplica</t>
  </si>
  <si>
    <t>Supervisión del contrato, procesos de seguimiento y control en comites técnicos y fiduciarios.</t>
  </si>
  <si>
    <t>Demora o no presentación de las garantias  que amparen la ejecución del contrato.</t>
  </si>
  <si>
    <t xml:space="preserve">Retrasos en el cronograma e
incumplimiento que afectan los tiempos y las condiciones económicas del proyecto
</t>
  </si>
  <si>
    <t xml:space="preserve">Requerimiento por escrito de la constitución de garantías y/o subsanación de la misma.
Realizar reuniones con el fin de garantizar la constitución y entrega oportuna de las garantías en los términos establecidos en la minuta del contrato.
Inicio de las sanciones contractualmente previstas. 
 Terminación del contrato si aplica.
</t>
  </si>
  <si>
    <t>No</t>
  </si>
  <si>
    <t>Revisión contante y seguimientos durante la suscripción del contrato</t>
  </si>
  <si>
    <t>Específico</t>
  </si>
  <si>
    <t xml:space="preserve">Contratación </t>
  </si>
  <si>
    <t xml:space="preserve">Operacional </t>
  </si>
  <si>
    <t>No suscribir el contrato en los tiempos establecidos por parte del contratista</t>
  </si>
  <si>
    <t>Como requisito habilitante, desde la presentación de la oferta se se le exige al contratista una poliza de garantia de seriedad en la oferta</t>
  </si>
  <si>
    <t>El P.A  deberá garatizar desde inicio del proceso la vigencia de la poliza y su pago  de garantia de seriedad de la oferta /Sosporte de documentos firmados</t>
  </si>
  <si>
    <t>Ejecución</t>
  </si>
  <si>
    <t>Operativo</t>
  </si>
  <si>
    <t>Debido a problemas de acceso, emergencias sanitarias, variabilidad climática y dificultades logísticas en municipios ZOMAC y PDET, se podría afectar las actividades de gestión del proyecto.</t>
  </si>
  <si>
    <t xml:space="preserve">Informar a las Entidades competentes, en la marco de Obras x Impuestos, las necesidades de ampliacion del horizonte del proyecto.
Monitoreo y seguimiento de datos estadísticos e información a partir de reporte IDEAM durante la etapa de ejecución del objeto, sobre la ocurrencia situaciones climáticas y/o sanitarias que afecten  el cumplimiento del cronograma aprobado, para asi adoptar medidas tendientes a mitigar su impacto, tales como aprovisionamiento de materiales, ajuste en cronograma de despachos, traslado de personal y planes de seguridad industrial para protección del personal en dichos eventos, etc.
Realizar la Suspensión del contrato en el evento en que se determine por los involucrados la imposibilidad de cumplimiento del cronograma.
Considerando que es un caso de fuerza mayor o fortuito para la prestación del servicio, es necesario generar planes de contingencia para garantizar la  continuidad de las actividades propias de la Interventoría y mantener comunicación fluida entre los interesados del proyecto (ejecutor, Interventor, Interventoría, ENC, Fideicomitente, Entidad Territoriales y autoridades locales). </t>
  </si>
  <si>
    <t xml:space="preserve">Interventoría
</t>
  </si>
  <si>
    <t>Seguimiento y monitoreo a la notificación de la eventualidad y del riesgo.</t>
  </si>
  <si>
    <t>Dificultad en los procedimientos de entrega/recibo de los bienes y servicios a las entidades correspondientes.</t>
  </si>
  <si>
    <t>Afectación de la disponibilidad del bien/servicio de los beneficiarios.
Retrasos en el cronograma general del proyecto.</t>
  </si>
  <si>
    <t xml:space="preserve">
Socializar en la sesión de inicio, los procedimientos, formatos y documentos establecidos por cada una de las Entidades Nacionales Competentes (ENC), para el recibo satisfacción de los bienes/servicios del proyecto.
Establecer comunicación fluida con los interesados del proyecto y diseñar un sistema de alertas tempranas.</t>
  </si>
  <si>
    <t>Seguimiento al cumplimiento de las obligaciones contractuales y atención a las alertas presentadas.</t>
  </si>
  <si>
    <t>Alteraciones de Orden Público (disturbios violentos, actos terroristas, paros, huelgas y además  eventos que impidan alcanzar el objeto contractual)</t>
  </si>
  <si>
    <t xml:space="preserve">Afectación de la disponibilidad del bien/servicio de los beneficiarios.
</t>
  </si>
  <si>
    <t>Reducir Impacto</t>
  </si>
  <si>
    <t>Realizar mesas de trabajo con las autoridades competentes de orden local y Nacional a fin de que se llegue a soluciones que permitan la continuidad en la ejecución del contrato. 
Monitoreo y seguimiento a las alertas de seguridad en territorio que permitan una coordinación y acompañamiento de las autoridades respectivas en las zonas de ejecución de las actividades del contrato. 
Realizar la Suspensión del contrato en el evento en que se detirmene la imposibilidad de cumplimiento por situaciones de orden público.</t>
  </si>
  <si>
    <t xml:space="preserve">
Seguimiento y atención a las alertas presentadas.
En caso de generarse algun tipo de alerta se validaran vías alternas para el  transporte de materiales y de personal.
Documentar con exactitud cada evento, para justificar posibles modificaciones al contrato.
</t>
  </si>
  <si>
    <t>Interno</t>
  </si>
  <si>
    <t xml:space="preserve">Ineficientes procesos de seguimiento y control de las actividades propias del contrato y de la calidad de los productos a entregar </t>
  </si>
  <si>
    <t>Incumplimiento en las metas y objetivos contractuales.</t>
  </si>
  <si>
    <t>Fideicomitente</t>
  </si>
  <si>
    <t xml:space="preserve">
Establecer obligaciones contractuales, específicas que guarden relación directa con cada uno de los entregables del proyecto.
Implementar las directrices definidas por el supervisor del proyecto, en cuanto al seguimiento y el avance esperado en función del tiempo, para el cumplimiento del proyecto.
Claridad en las obligaciones contractuales desde el momento de la licitación y solicitar un debido procedimiento para llevar el control de sus actividades y de la calidad de los entregables</t>
  </si>
  <si>
    <t xml:space="preserve">Gestionar adecuadamente los factores que puedan afectar el proyecto. </t>
  </si>
  <si>
    <t>Financiero</t>
  </si>
  <si>
    <t xml:space="preserve">El contratante asumirá los efectos favorables o desfavorables, derivados de las variaciones en la rentabilidad esperada del negocio y obtención de utilidades o generación de perdidas.  </t>
  </si>
  <si>
    <t xml:space="preserve"> Afectación a las condiciones económicas del contrato.</t>
  </si>
  <si>
    <t>En la estructuración del Proyecto tener en cuenta todas las variables para la elaboración del presupuesto  y el contratista las debe tener en cuenta en su propuesta económica</t>
  </si>
  <si>
    <t>Verificar este indicador acorde al informe mensual de ejecución financiera.</t>
  </si>
  <si>
    <t>Mensual</t>
  </si>
  <si>
    <t>Atraso en el cumplimiento del cronograma por causas imputables al contratista.</t>
  </si>
  <si>
    <t xml:space="preserve">Seguimiento y monitoreo que hacen parte de la ruta critica, con el fin de mitigar el atraso en el cronograma
Realizar comites de seguimiento donde se revise el cronograma. 
Remitir oficio con copia a la aseguradora, indicando el atraso en las actividades del cronograma.
Inicio de las sanciones contractualmente previstas. 
 Terminación del contrato si aplica
</t>
  </si>
  <si>
    <t>Informes de ejecución del proyecto y comités fiduciarios</t>
  </si>
  <si>
    <t>Impacto</t>
  </si>
  <si>
    <t>Categoría</t>
  </si>
  <si>
    <t xml:space="preserve">Valoración </t>
  </si>
  <si>
    <t>Tiempo</t>
  </si>
  <si>
    <t>Costos</t>
  </si>
  <si>
    <t>Calidad</t>
  </si>
  <si>
    <t xml:space="preserve">Reputacional 
</t>
  </si>
  <si>
    <t>Insignificante</t>
  </si>
  <si>
    <t>Afectación menor al 1% en el cronograma</t>
  </si>
  <si>
    <t>No se presentan sobrecostos para el proyecto.</t>
  </si>
  <si>
    <t>No afecta la calidad del producto/servicio ni la satisfacción del cliente/beneficiario.</t>
  </si>
  <si>
    <t>No afecta de manera notable las metas y objetivos contractuales, ni la ejecución presupuestal.</t>
  </si>
  <si>
    <t>No se afecta la imagen institucional y no se tiene consecuencias significativas en la percepción pública.</t>
  </si>
  <si>
    <t>Menor</t>
  </si>
  <si>
    <t>Afectación de retrasos en el cronograma con una variación hasta el 5%.</t>
  </si>
  <si>
    <t>Se presenta un sobrecostos en el presupuesto de hasta el 5% del valor inicial.</t>
  </si>
  <si>
    <t>No altera de manera considerable la  calidad del producto/servicio ni la satisfacción del cliente/beneficiario.</t>
  </si>
  <si>
    <t>Retraso leve en las metas y objetivos contractuales, afectando de forma menor la 
ejecución presupuestal.</t>
  </si>
  <si>
    <t>Imagen institucional afectada localmente por comentarios negativos aislados.</t>
  </si>
  <si>
    <t>Significativo</t>
  </si>
  <si>
    <t xml:space="preserve">
Afectación de retrasos en el cronograma con una variación entre el 6% y 10% .
</t>
  </si>
  <si>
    <t>Se presenta un sobrecosto en el presupuesto entre el 5%  y el 10% del valor inicial.</t>
  </si>
  <si>
    <t>Afectación moderada en la  calidad del producto/servicio y satisfacción del cliente/beneficiario.</t>
  </si>
  <si>
    <t>Reproceso de actividades y aumento de carga 
operativa,  afectando en al menos el 5% de la ejecución presupuestal.</t>
  </si>
  <si>
    <t>Imagen institucional afectada en el orden regional o nacional que genera preocupación entre los stakeholders.</t>
  </si>
  <si>
    <t xml:space="preserve">Mayor </t>
  </si>
  <si>
    <t xml:space="preserve">
Afectación de retrasos en el cronograma con una variación entre el 10% y 20% .</t>
  </si>
  <si>
    <t>Se presenta un sobrecosto en el presupuesto entre el 10%  y el 15% del valor inicial.</t>
  </si>
  <si>
    <t>Deficiencia e imperfecciones que afectan de manera considerable el producto/servicio y satisfacción del cliente/beneficiario.</t>
  </si>
  <si>
    <t>Retraso considerable en las metas y objetivos  contractuales afectando de forma grave en al menos el 10% de la ejecución presupuestal.</t>
  </si>
  <si>
    <t>Imagen institucional afectada en el orden regional o nacional con un impacto significativo en la percepción pública y la confianza de los stakeholders.</t>
  </si>
  <si>
    <t xml:space="preserve">Severo </t>
  </si>
  <si>
    <t>Afectación de retrasos en el cronograma con una variación mayor al 20%</t>
  </si>
  <si>
    <t>Se presenta un sobrecosto en el presupuesto de más del 15%.</t>
  </si>
  <si>
    <t>Deficiencia e imperfecciones críticas que comprometen la  calidad del producto/servicio y satisfacción del cliente/beneficiario.</t>
  </si>
  <si>
    <t>Cancelación del contrato y pérdida de relación con el cliente.</t>
  </si>
  <si>
    <t>Imagen institucional afectada en el orden regional o nacional por actos o hechos de corrupción comprobados.</t>
  </si>
  <si>
    <t>Probabilidad</t>
  </si>
  <si>
    <t>Descripción</t>
  </si>
  <si>
    <t>Frecuencia</t>
  </si>
  <si>
    <t>Raro</t>
  </si>
  <si>
    <t>El evento pueda ocurrir solo en circunstancias  excepcionales (Pocos comunes o anormales)</t>
  </si>
  <si>
    <t>No se ha presentado en los últimos 5 años</t>
  </si>
  <si>
    <t>Improbable</t>
  </si>
  <si>
    <t>El evento puede ocurrir ocasionalmente</t>
  </si>
  <si>
    <t>Al menos 1 vez en los últimos 5 años</t>
  </si>
  <si>
    <t>Posible</t>
  </si>
  <si>
    <t>El evento podrá ocurrir en cualquier momento futuro</t>
  </si>
  <si>
    <t>Al menos 1 vez en los últimos 2 años</t>
  </si>
  <si>
    <t>Probable</t>
  </si>
  <si>
    <t>Es viable que el evento ocurra en la mayoría de las circunstancias</t>
  </si>
  <si>
    <t>Al menos 1 vez en el último año.</t>
  </si>
  <si>
    <t>Casi cierto</t>
  </si>
  <si>
    <t>Se espera que el evento ocurra en la mayoría de las circunstancias</t>
  </si>
  <si>
    <t>Más de 1 vez al año</t>
  </si>
  <si>
    <t>Raro
(Puede ocurrir excepcionalmente)</t>
  </si>
  <si>
    <t>Improbable
(Puede ocurrir ocasionalmente)</t>
  </si>
  <si>
    <t>Posible
(Puede ocurrir en cualquier momento futuro)</t>
  </si>
  <si>
    <t>Probable
(Probablemente va a ocurrir)</t>
  </si>
  <si>
    <t>Casi cierto
(Ocurre en la mayoría de circunstancias)</t>
  </si>
  <si>
    <t>Mayor</t>
  </si>
  <si>
    <t>Severo</t>
  </si>
  <si>
    <t>Anexo No. 10 - Matriz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</si>
</sst>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9"/>
      <color theme="1"/>
      <name val="Calibri"/>
      <family val="2"/>
      <scheme val="minor"/>
    </font>
    <font>
      <b/>
      <sz val="9"/>
      <color theme="1"/>
      <name val="Calibri"/>
      <family val="2"/>
      <scheme val="minor"/>
    </font>
    <font>
      <sz val="9"/>
      <color theme="0"/>
      <name val="Calibri"/>
      <family val="2"/>
      <scheme val="minor"/>
    </font>
    <font>
      <b/>
      <sz val="9"/>
      <name val="Calibri"/>
      <family val="2"/>
      <scheme val="minor"/>
    </font>
    <font>
      <sz val="9"/>
      <name val="Calibri"/>
      <family val="2"/>
      <scheme val="minor"/>
    </font>
  </fonts>
  <fills count="13">
    <fill>
      <patternFill patternType="none"/>
    </fill>
    <fill>
      <patternFill patternType="gray125"/>
    </fill>
    <fill>
      <patternFill patternType="solid">
        <fgColor rgb="FFDBE5F1"/>
        <bgColor indexed="64"/>
      </patternFill>
    </fill>
    <fill>
      <patternFill patternType="solid">
        <fgColor rgb="FFDCE6F1"/>
        <bgColor indexed="64"/>
      </patternFill>
    </fill>
    <fill>
      <patternFill patternType="solid">
        <fgColor theme="0"/>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249977111117893"/>
        <bgColor indexed="64"/>
      </patternFill>
    </fill>
    <fill>
      <patternFill patternType="solid">
        <fgColor theme="5"/>
        <bgColor indexed="64"/>
      </patternFill>
    </fill>
    <fill>
      <patternFill patternType="solid">
        <fgColor rgb="FF800000"/>
        <bgColor indexed="64"/>
      </patternFill>
    </fill>
    <fill>
      <patternFill patternType="solid">
        <fgColor theme="9"/>
        <bgColor indexed="64"/>
      </patternFill>
    </fill>
    <fill>
      <patternFill patternType="solid">
        <fgColor theme="7"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style="thin">
        <color rgb="FF000000"/>
      </left>
      <right style="thin">
        <color rgb="FF000000"/>
      </right>
      <top style="thin">
        <color rgb="FF000000"/>
      </top>
      <bottom style="thin">
        <color rgb="FF000000"/>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s>
  <cellStyleXfs count="1">
    <xf numFmtId="0" fontId="0" fillId="0" borderId="0"/>
  </cellStyleXfs>
  <cellXfs count="56">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4" borderId="0" xfId="0" applyFont="1" applyFill="1" applyAlignment="1">
      <alignment horizontal="center" vertical="center"/>
    </xf>
    <xf numFmtId="0" fontId="0" fillId="0" borderId="6" xfId="0" applyBorder="1"/>
    <xf numFmtId="0" fontId="3" fillId="5" borderId="5"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0" xfId="0" applyFont="1" applyFill="1" applyAlignment="1">
      <alignment horizontal="center"/>
    </xf>
    <xf numFmtId="0" fontId="3" fillId="4" borderId="0" xfId="0" applyFont="1" applyFill="1" applyAlignment="1">
      <alignment vertical="center"/>
    </xf>
    <xf numFmtId="0" fontId="3" fillId="5" borderId="5" xfId="0" applyFont="1" applyFill="1" applyBorder="1" applyAlignment="1">
      <alignment horizontal="center" vertical="center"/>
    </xf>
    <xf numFmtId="0" fontId="3" fillId="4" borderId="5" xfId="0" applyFont="1" applyFill="1" applyBorder="1" applyAlignment="1">
      <alignment vertical="center" textRotation="90"/>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textRotation="90"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11" borderId="1" xfId="0" applyFont="1" applyFill="1" applyBorder="1" applyAlignment="1">
      <alignment horizontal="center" vertical="center"/>
    </xf>
    <xf numFmtId="0" fontId="5" fillId="1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5" fillId="6" borderId="11" xfId="0" applyFont="1" applyFill="1" applyBorder="1" applyAlignment="1">
      <alignment horizontal="center" vertical="center"/>
    </xf>
    <xf numFmtId="0" fontId="5" fillId="6" borderId="11" xfId="0" applyFont="1" applyFill="1" applyBorder="1" applyAlignment="1">
      <alignment horizontal="center" vertical="center" wrapText="1"/>
    </xf>
    <xf numFmtId="0" fontId="5" fillId="4" borderId="5" xfId="0" applyFont="1" applyFill="1" applyBorder="1" applyAlignment="1">
      <alignment vertical="center" textRotation="90"/>
    </xf>
    <xf numFmtId="0" fontId="5" fillId="6" borderId="10"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6" borderId="5" xfId="0" applyFont="1" applyFill="1" applyBorder="1" applyAlignment="1">
      <alignment horizontal="center" vertical="center"/>
    </xf>
    <xf numFmtId="0" fontId="5" fillId="8" borderId="5" xfId="0" applyFont="1" applyFill="1" applyBorder="1" applyAlignment="1">
      <alignment horizontal="center" vertical="center" wrapText="1"/>
    </xf>
    <xf numFmtId="0" fontId="5" fillId="8" borderId="5" xfId="0" applyFont="1" applyFill="1" applyBorder="1" applyAlignment="1">
      <alignment horizontal="center" vertical="center"/>
    </xf>
    <xf numFmtId="0" fontId="5" fillId="7" borderId="5" xfId="0" applyFont="1" applyFill="1" applyBorder="1" applyAlignment="1">
      <alignment horizontal="center" vertical="center"/>
    </xf>
    <xf numFmtId="0" fontId="5" fillId="9" borderId="5" xfId="0" applyFont="1" applyFill="1" applyBorder="1" applyAlignment="1">
      <alignment horizontal="center" vertical="center"/>
    </xf>
    <xf numFmtId="0" fontId="5" fillId="10" borderId="5"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3" fillId="4" borderId="0" xfId="0" applyFont="1" applyFill="1" applyAlignment="1">
      <alignment horizontal="center" vertical="center" textRotation="90"/>
    </xf>
    <xf numFmtId="0" fontId="1" fillId="4" borderId="0" xfId="0" applyFont="1" applyFill="1" applyAlignment="1">
      <alignment horizontal="center" vertical="center" wrapText="1"/>
    </xf>
    <xf numFmtId="0" fontId="1" fillId="0" borderId="0" xfId="0" applyFont="1" applyAlignment="1">
      <alignment horizontal="center" vertical="center"/>
    </xf>
    <xf numFmtId="0" fontId="1" fillId="0" borderId="3"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3" fillId="4" borderId="0" xfId="0" applyFont="1" applyFill="1" applyAlignment="1">
      <alignment horizontal="center" vertical="center"/>
    </xf>
    <xf numFmtId="49" fontId="4" fillId="2"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xf>
    <xf numFmtId="0" fontId="3" fillId="5" borderId="11" xfId="0" applyFont="1" applyFill="1" applyBorder="1" applyAlignment="1">
      <alignment horizontal="center" vertical="center" wrapText="1"/>
    </xf>
    <xf numFmtId="0" fontId="3" fillId="5" borderId="11" xfId="0" applyFont="1" applyFill="1" applyBorder="1" applyAlignment="1">
      <alignment horizontal="center" vertical="center" textRotation="90" wrapText="1"/>
    </xf>
    <xf numFmtId="0" fontId="3" fillId="5" borderId="5" xfId="0" applyFont="1" applyFill="1" applyBorder="1" applyAlignment="1">
      <alignment horizontal="center" vertical="center" textRotation="90" wrapText="1"/>
    </xf>
    <xf numFmtId="0" fontId="3" fillId="5" borderId="5" xfId="0" applyFont="1" applyFill="1" applyBorder="1" applyAlignment="1">
      <alignment horizontal="center" vertical="center" textRotation="90"/>
    </xf>
    <xf numFmtId="0" fontId="3" fillId="5" borderId="5" xfId="0" applyFont="1" applyFill="1" applyBorder="1" applyAlignment="1">
      <alignment horizontal="center" vertical="center" wrapText="1"/>
    </xf>
    <xf numFmtId="0" fontId="3" fillId="4" borderId="5" xfId="0" applyFont="1" applyFill="1" applyBorder="1" applyAlignment="1">
      <alignment horizontal="center" vertical="center"/>
    </xf>
  </cellXfs>
  <cellStyles count="1">
    <cellStyle name="Normal" xfId="0" builtinId="0"/>
  </cellStyles>
  <dxfs count="6">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11906</xdr:colOff>
      <xdr:row>19</xdr:row>
      <xdr:rowOff>102394</xdr:rowOff>
    </xdr:from>
    <xdr:to>
      <xdr:col>5</xdr:col>
      <xdr:colOff>50006</xdr:colOff>
      <xdr:row>37</xdr:row>
      <xdr:rowOff>130970</xdr:rowOff>
    </xdr:to>
    <xdr:pic>
      <xdr:nvPicPr>
        <xdr:cNvPr id="2" name="Imagen 1">
          <a:extLst>
            <a:ext uri="{FF2B5EF4-FFF2-40B4-BE49-F238E27FC236}">
              <a16:creationId xmlns:a16="http://schemas.microsoft.com/office/drawing/2014/main" id="{454454B3-0CA6-4ABE-9808-DCDEC61129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087" r="1603"/>
        <a:stretch/>
      </xdr:blipFill>
      <xdr:spPr>
        <a:xfrm>
          <a:off x="11906" y="18949988"/>
          <a:ext cx="3717131" cy="2814638"/>
        </a:xfrm>
        <a:prstGeom prst="rect">
          <a:avLst/>
        </a:prstGeom>
      </xdr:spPr>
    </xdr:pic>
    <xdr:clientData/>
  </xdr:twoCellAnchor>
  <xdr:twoCellAnchor editAs="oneCell">
    <xdr:from>
      <xdr:col>7</xdr:col>
      <xdr:colOff>388144</xdr:colOff>
      <xdr:row>19</xdr:row>
      <xdr:rowOff>150017</xdr:rowOff>
    </xdr:from>
    <xdr:to>
      <xdr:col>11</xdr:col>
      <xdr:colOff>276224</xdr:colOff>
      <xdr:row>37</xdr:row>
      <xdr:rowOff>7141</xdr:rowOff>
    </xdr:to>
    <xdr:pic>
      <xdr:nvPicPr>
        <xdr:cNvPr id="3" name="Imagen 2">
          <a:extLst>
            <a:ext uri="{FF2B5EF4-FFF2-40B4-BE49-F238E27FC236}">
              <a16:creationId xmlns:a16="http://schemas.microsoft.com/office/drawing/2014/main" id="{0E29C5FE-5725-4AD2-8AF9-4FC0CD6E1F1C}"/>
            </a:ext>
            <a:ext uri="{147F2762-F138-4A5C-976F-8EAC2B608ADB}">
              <a16:predDERef xmlns:a16="http://schemas.microsoft.com/office/drawing/2014/main" pred="{454454B3-0CA6-4ABE-9808-DCDEC61129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70019" y="11884817"/>
          <a:ext cx="3183730" cy="2600324"/>
        </a:xfrm>
        <a:prstGeom prst="rect">
          <a:avLst/>
        </a:prstGeom>
      </xdr:spPr>
    </xdr:pic>
    <xdr:clientData/>
  </xdr:twoCellAnchor>
  <xdr:twoCellAnchor editAs="oneCell">
    <xdr:from>
      <xdr:col>5</xdr:col>
      <xdr:colOff>128039</xdr:colOff>
      <xdr:row>20</xdr:row>
      <xdr:rowOff>11905</xdr:rowOff>
    </xdr:from>
    <xdr:to>
      <xdr:col>7</xdr:col>
      <xdr:colOff>103372</xdr:colOff>
      <xdr:row>37</xdr:row>
      <xdr:rowOff>50703</xdr:rowOff>
    </xdr:to>
    <xdr:pic>
      <xdr:nvPicPr>
        <xdr:cNvPr id="18" name="Imagen 17">
          <a:extLst>
            <a:ext uri="{FF2B5EF4-FFF2-40B4-BE49-F238E27FC236}">
              <a16:creationId xmlns:a16="http://schemas.microsoft.com/office/drawing/2014/main" id="{D909E0AA-3A13-9138-0937-8D78848242F0}"/>
            </a:ext>
            <a:ext uri="{147F2762-F138-4A5C-976F-8EAC2B608ADB}">
              <a16:predDERef xmlns:a16="http://schemas.microsoft.com/office/drawing/2014/main" pred="{E546889D-9390-4932-AE08-A24E2D09950C}"/>
            </a:ext>
          </a:extLst>
        </xdr:cNvPr>
        <xdr:cNvPicPr>
          <a:picLocks noChangeAspect="1"/>
        </xdr:cNvPicPr>
      </xdr:nvPicPr>
      <xdr:blipFill>
        <a:blip xmlns:r="http://schemas.openxmlformats.org/officeDocument/2006/relationships" r:embed="rId3"/>
        <a:stretch>
          <a:fillRect/>
        </a:stretch>
      </xdr:blipFill>
      <xdr:spPr>
        <a:xfrm>
          <a:off x="3807070" y="19014280"/>
          <a:ext cx="3696433" cy="2663728"/>
        </a:xfrm>
        <a:prstGeom prst="rect">
          <a:avLst/>
        </a:prstGeom>
      </xdr:spPr>
    </xdr:pic>
    <xdr:clientData/>
  </xdr:twoCellAnchor>
  <xdr:twoCellAnchor editAs="oneCell">
    <xdr:from>
      <xdr:col>11</xdr:col>
      <xdr:colOff>581025</xdr:colOff>
      <xdr:row>19</xdr:row>
      <xdr:rowOff>142875</xdr:rowOff>
    </xdr:from>
    <xdr:to>
      <xdr:col>13</xdr:col>
      <xdr:colOff>3419475</xdr:colOff>
      <xdr:row>37</xdr:row>
      <xdr:rowOff>19050</xdr:rowOff>
    </xdr:to>
    <xdr:pic>
      <xdr:nvPicPr>
        <xdr:cNvPr id="6" name="Imagen 5">
          <a:extLst>
            <a:ext uri="{FF2B5EF4-FFF2-40B4-BE49-F238E27FC236}">
              <a16:creationId xmlns:a16="http://schemas.microsoft.com/office/drawing/2014/main" id="{C4542DB9-A415-4317-75D6-728880F9511F}"/>
            </a:ext>
            <a:ext uri="{147F2762-F138-4A5C-976F-8EAC2B608ADB}">
              <a16:predDERef xmlns:a16="http://schemas.microsoft.com/office/drawing/2014/main" pred="{1163E052-F13B-1924-D82F-3B0E04D75A8F}"/>
            </a:ext>
          </a:extLst>
        </xdr:cNvPr>
        <xdr:cNvPicPr>
          <a:picLocks noChangeAspect="1"/>
        </xdr:cNvPicPr>
      </xdr:nvPicPr>
      <xdr:blipFill>
        <a:blip xmlns:r="http://schemas.openxmlformats.org/officeDocument/2006/relationships" r:embed="rId4"/>
        <a:stretch>
          <a:fillRect/>
        </a:stretch>
      </xdr:blipFill>
      <xdr:spPr>
        <a:xfrm>
          <a:off x="11258550" y="13535025"/>
          <a:ext cx="5514975" cy="261937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9"/>
  <sheetViews>
    <sheetView tabSelected="1" zoomScaleNormal="100" workbookViewId="0">
      <selection activeCell="F1" sqref="F1:V4"/>
    </sheetView>
  </sheetViews>
  <sheetFormatPr baseColWidth="10" defaultColWidth="10.7109375" defaultRowHeight="12" x14ac:dyDescent="0.25"/>
  <cols>
    <col min="1" max="1" width="6" style="1" customWidth="1"/>
    <col min="2" max="3" width="10.7109375" style="1"/>
    <col min="4" max="4" width="12.42578125" style="1" bestFit="1" customWidth="1"/>
    <col min="5" max="5" width="14.7109375" style="1" customWidth="1"/>
    <col min="6" max="6" width="32.5703125" style="2" customWidth="1"/>
    <col min="7" max="7" width="23.28515625" style="2" customWidth="1"/>
    <col min="8" max="8" width="10.7109375" style="1"/>
    <col min="9" max="9" width="13.28515625" style="1" customWidth="1"/>
    <col min="10" max="10" width="10.7109375" style="1"/>
    <col min="11" max="11" width="14.42578125" style="1" customWidth="1"/>
    <col min="12" max="12" width="19.28515625" style="1" customWidth="1"/>
    <col min="13" max="13" width="21" style="1" bestFit="1" customWidth="1"/>
    <col min="14" max="14" width="64.28515625" style="2" customWidth="1"/>
    <col min="15" max="17" width="10.7109375" style="1"/>
    <col min="18" max="18" width="15.42578125" style="1" bestFit="1" customWidth="1"/>
    <col min="19" max="19" width="15.28515625" style="1" customWidth="1"/>
    <col min="20" max="20" width="19" style="1" customWidth="1"/>
    <col min="21" max="21" width="34.28515625" style="1" customWidth="1"/>
    <col min="22" max="22" width="21.28515625" style="1" customWidth="1"/>
    <col min="23" max="16384" width="10.7109375" style="1"/>
  </cols>
  <sheetData>
    <row r="1" spans="1:22" ht="15" customHeight="1" x14ac:dyDescent="0.25">
      <c r="A1" s="43"/>
      <c r="B1" s="43"/>
      <c r="C1" s="43"/>
      <c r="D1" s="43"/>
      <c r="E1" s="43"/>
      <c r="F1" s="45" t="s">
        <v>155</v>
      </c>
      <c r="G1" s="45"/>
      <c r="H1" s="45"/>
      <c r="I1" s="45"/>
      <c r="J1" s="45"/>
      <c r="K1" s="45"/>
      <c r="L1" s="45"/>
      <c r="M1" s="45"/>
      <c r="N1" s="45"/>
      <c r="O1" s="45"/>
      <c r="P1" s="45"/>
      <c r="Q1" s="45"/>
      <c r="R1" s="45"/>
      <c r="S1" s="45"/>
      <c r="T1" s="45"/>
      <c r="U1" s="45"/>
      <c r="V1" s="45"/>
    </row>
    <row r="2" spans="1:22" x14ac:dyDescent="0.25">
      <c r="A2" s="43"/>
      <c r="B2" s="43"/>
      <c r="C2" s="43"/>
      <c r="D2" s="43"/>
      <c r="E2" s="43"/>
      <c r="F2" s="45"/>
      <c r="G2" s="45"/>
      <c r="H2" s="45"/>
      <c r="I2" s="45"/>
      <c r="J2" s="45"/>
      <c r="K2" s="45"/>
      <c r="L2" s="45"/>
      <c r="M2" s="45"/>
      <c r="N2" s="45"/>
      <c r="O2" s="45"/>
      <c r="P2" s="45"/>
      <c r="Q2" s="45"/>
      <c r="R2" s="45"/>
      <c r="S2" s="45"/>
      <c r="T2" s="45"/>
      <c r="U2" s="45"/>
      <c r="V2" s="45"/>
    </row>
    <row r="3" spans="1:22" x14ac:dyDescent="0.25">
      <c r="A3" s="43"/>
      <c r="B3" s="43"/>
      <c r="C3" s="43"/>
      <c r="D3" s="43"/>
      <c r="E3" s="43"/>
      <c r="F3" s="45"/>
      <c r="G3" s="45"/>
      <c r="H3" s="45"/>
      <c r="I3" s="45"/>
      <c r="J3" s="45"/>
      <c r="K3" s="45"/>
      <c r="L3" s="45"/>
      <c r="M3" s="45"/>
      <c r="N3" s="45"/>
      <c r="O3" s="45"/>
      <c r="P3" s="45"/>
      <c r="Q3" s="45"/>
      <c r="R3" s="45"/>
      <c r="S3" s="45"/>
      <c r="T3" s="45"/>
      <c r="U3" s="45"/>
      <c r="V3" s="45"/>
    </row>
    <row r="4" spans="1:22" ht="40.15" customHeight="1" x14ac:dyDescent="0.25">
      <c r="A4" s="44"/>
      <c r="B4" s="44"/>
      <c r="C4" s="44"/>
      <c r="D4" s="44"/>
      <c r="E4" s="44"/>
      <c r="F4" s="46"/>
      <c r="G4" s="46"/>
      <c r="H4" s="46"/>
      <c r="I4" s="46"/>
      <c r="J4" s="46"/>
      <c r="K4" s="46"/>
      <c r="L4" s="46"/>
      <c r="M4" s="46"/>
      <c r="N4" s="46"/>
      <c r="O4" s="46"/>
      <c r="P4" s="46"/>
      <c r="Q4" s="46"/>
      <c r="R4" s="46"/>
      <c r="S4" s="46"/>
      <c r="T4" s="46"/>
      <c r="U4" s="46"/>
      <c r="V4" s="46"/>
    </row>
    <row r="5" spans="1:22" s="3" customFormat="1" ht="24.75" customHeight="1" x14ac:dyDescent="0.25">
      <c r="A5" s="48" t="s">
        <v>0</v>
      </c>
      <c r="B5" s="48" t="s">
        <v>1</v>
      </c>
      <c r="C5" s="48" t="s">
        <v>2</v>
      </c>
      <c r="D5" s="48" t="s">
        <v>3</v>
      </c>
      <c r="E5" s="48" t="s">
        <v>4</v>
      </c>
      <c r="F5" s="48" t="s">
        <v>5</v>
      </c>
      <c r="G5" s="48" t="s">
        <v>6</v>
      </c>
      <c r="H5" s="48" t="s">
        <v>7</v>
      </c>
      <c r="I5" s="48"/>
      <c r="J5" s="48"/>
      <c r="K5" s="48"/>
      <c r="L5" s="48"/>
      <c r="M5" s="48" t="s">
        <v>8</v>
      </c>
      <c r="N5" s="48"/>
      <c r="O5" s="48" t="s">
        <v>9</v>
      </c>
      <c r="P5" s="48"/>
      <c r="Q5" s="48"/>
      <c r="R5" s="48"/>
      <c r="S5" s="49" t="s">
        <v>10</v>
      </c>
      <c r="T5" s="49"/>
      <c r="U5" s="48" t="s">
        <v>11</v>
      </c>
      <c r="V5" s="48"/>
    </row>
    <row r="6" spans="1:22" s="3" customFormat="1" ht="64.5" customHeight="1" x14ac:dyDescent="0.25">
      <c r="A6" s="48"/>
      <c r="B6" s="48"/>
      <c r="C6" s="48"/>
      <c r="D6" s="48"/>
      <c r="E6" s="48"/>
      <c r="F6" s="48"/>
      <c r="G6" s="48"/>
      <c r="H6" s="13" t="s">
        <v>12</v>
      </c>
      <c r="I6" s="13" t="s">
        <v>13</v>
      </c>
      <c r="J6" s="13" t="s">
        <v>14</v>
      </c>
      <c r="K6" s="13" t="s">
        <v>15</v>
      </c>
      <c r="L6" s="12" t="s">
        <v>16</v>
      </c>
      <c r="M6" s="12" t="s">
        <v>17</v>
      </c>
      <c r="N6" s="12" t="s">
        <v>18</v>
      </c>
      <c r="O6" s="13" t="s">
        <v>12</v>
      </c>
      <c r="P6" s="13" t="s">
        <v>13</v>
      </c>
      <c r="Q6" s="13" t="s">
        <v>14</v>
      </c>
      <c r="R6" s="13" t="s">
        <v>15</v>
      </c>
      <c r="S6" s="12" t="s">
        <v>19</v>
      </c>
      <c r="T6" s="12" t="s">
        <v>20</v>
      </c>
      <c r="U6" s="12" t="s">
        <v>21</v>
      </c>
      <c r="V6" s="12" t="s">
        <v>22</v>
      </c>
    </row>
    <row r="7" spans="1:22" ht="60" x14ac:dyDescent="0.25">
      <c r="A7" s="14">
        <v>1</v>
      </c>
      <c r="B7" s="15" t="s">
        <v>23</v>
      </c>
      <c r="C7" s="15" t="s">
        <v>24</v>
      </c>
      <c r="D7" s="15" t="s">
        <v>25</v>
      </c>
      <c r="E7" s="15" t="s">
        <v>26</v>
      </c>
      <c r="F7" s="15" t="s">
        <v>27</v>
      </c>
      <c r="G7" s="15" t="s">
        <v>28</v>
      </c>
      <c r="H7" s="14">
        <v>1</v>
      </c>
      <c r="I7" s="14">
        <v>4</v>
      </c>
      <c r="J7" s="14">
        <f>+H7+I7</f>
        <v>5</v>
      </c>
      <c r="K7" s="15" t="str">
        <f>IF(J7&gt;=8,"Riesgo Extremo",IF(6=J7,"Riesgo Alto",IF(7=J7,"Riesgo Alto",IF(J7=5,"Riesgo Medio",IF(J7&lt;=4,"Riesgo Bajo")))))</f>
        <v>Riesgo Medio</v>
      </c>
      <c r="L7" s="15" t="s">
        <v>29</v>
      </c>
      <c r="M7" s="15" t="s">
        <v>30</v>
      </c>
      <c r="N7" s="15" t="s">
        <v>31</v>
      </c>
      <c r="O7" s="14">
        <v>1</v>
      </c>
      <c r="P7" s="14">
        <v>2</v>
      </c>
      <c r="Q7" s="14">
        <f>+O7+P7</f>
        <v>3</v>
      </c>
      <c r="R7" s="15" t="str">
        <f>IF(Q7&gt;=8,"Riesgo Extremo",IF(6=Q7,"Riesgo Alto",IF(7=Q7,"Riesgo Alto",IF(Q7=5,"Riesgo Medio",IF(Q7&lt;=4,"Riesgo Bajo")))))</f>
        <v>Riesgo Bajo</v>
      </c>
      <c r="S7" s="14" t="s">
        <v>32</v>
      </c>
      <c r="T7" s="14" t="s">
        <v>33</v>
      </c>
      <c r="U7" s="15" t="s">
        <v>34</v>
      </c>
      <c r="V7" s="14" t="s">
        <v>35</v>
      </c>
    </row>
    <row r="8" spans="1:22" ht="96" x14ac:dyDescent="0.25">
      <c r="A8" s="14">
        <v>2</v>
      </c>
      <c r="B8" s="15" t="s">
        <v>23</v>
      </c>
      <c r="C8" s="15" t="s">
        <v>24</v>
      </c>
      <c r="D8" s="15" t="s">
        <v>25</v>
      </c>
      <c r="E8" s="15" t="s">
        <v>26</v>
      </c>
      <c r="F8" s="15" t="s">
        <v>36</v>
      </c>
      <c r="G8" s="15" t="s">
        <v>28</v>
      </c>
      <c r="H8" s="14">
        <v>1</v>
      </c>
      <c r="I8" s="14">
        <v>4</v>
      </c>
      <c r="J8" s="14">
        <f t="shared" ref="J8:J19" si="0">+H8+I8</f>
        <v>5</v>
      </c>
      <c r="K8" s="15" t="str">
        <f t="shared" ref="K8:K19" si="1">IF(J8&gt;=8,"Riesgo Extremo",IF(6=J8,"Riesgo Alto",IF(7=J8,"Riesgo Alto",IF(J8=5,"Riesgo Medio",IF(J8&lt;=4,"Riesgo Bajo")))))</f>
        <v>Riesgo Medio</v>
      </c>
      <c r="L8" s="14" t="s">
        <v>33</v>
      </c>
      <c r="M8" s="15" t="s">
        <v>30</v>
      </c>
      <c r="N8" s="15" t="s">
        <v>37</v>
      </c>
      <c r="O8" s="14">
        <v>1</v>
      </c>
      <c r="P8" s="14">
        <v>2</v>
      </c>
      <c r="Q8" s="14">
        <f t="shared" ref="Q8:Q19" si="2">+O8+P8</f>
        <v>3</v>
      </c>
      <c r="R8" s="15" t="str">
        <f t="shared" ref="R8:R19" si="3">IF(Q8&gt;=8,"Riesgo Extremo",IF(6=Q8,"Riesgo Alto",IF(7=Q8,"Riesgo Alto",IF(Q8=5,"Riesgo Medio",IF(Q8&lt;=4,"Riesgo Bajo")))))</f>
        <v>Riesgo Bajo</v>
      </c>
      <c r="S8" s="14" t="s">
        <v>32</v>
      </c>
      <c r="T8" s="14" t="s">
        <v>33</v>
      </c>
      <c r="U8" s="15" t="s">
        <v>38</v>
      </c>
      <c r="V8" s="14" t="s">
        <v>35</v>
      </c>
    </row>
    <row r="9" spans="1:22" ht="48" x14ac:dyDescent="0.25">
      <c r="A9" s="14">
        <v>3</v>
      </c>
      <c r="B9" s="15" t="s">
        <v>23</v>
      </c>
      <c r="C9" s="15" t="s">
        <v>24</v>
      </c>
      <c r="D9" s="15" t="s">
        <v>25</v>
      </c>
      <c r="E9" s="15" t="s">
        <v>26</v>
      </c>
      <c r="F9" s="16" t="s">
        <v>39</v>
      </c>
      <c r="G9" s="15" t="s">
        <v>40</v>
      </c>
      <c r="H9" s="14">
        <v>2</v>
      </c>
      <c r="I9" s="14">
        <v>4</v>
      </c>
      <c r="J9" s="14">
        <f t="shared" si="0"/>
        <v>6</v>
      </c>
      <c r="K9" s="15" t="str">
        <f t="shared" si="1"/>
        <v>Riesgo Alto</v>
      </c>
      <c r="L9" s="15" t="s">
        <v>29</v>
      </c>
      <c r="M9" s="14" t="s">
        <v>30</v>
      </c>
      <c r="N9" s="15" t="s">
        <v>41</v>
      </c>
      <c r="O9" s="14">
        <v>1</v>
      </c>
      <c r="P9" s="14">
        <v>4</v>
      </c>
      <c r="Q9" s="14">
        <f t="shared" si="2"/>
        <v>5</v>
      </c>
      <c r="R9" s="15" t="str">
        <f t="shared" si="3"/>
        <v>Riesgo Medio</v>
      </c>
      <c r="S9" s="14" t="s">
        <v>32</v>
      </c>
      <c r="T9" s="14" t="s">
        <v>33</v>
      </c>
      <c r="U9" s="15" t="s">
        <v>42</v>
      </c>
      <c r="V9" s="14" t="s">
        <v>35</v>
      </c>
    </row>
    <row r="10" spans="1:22" ht="159.75" customHeight="1" x14ac:dyDescent="0.25">
      <c r="A10" s="14">
        <v>4</v>
      </c>
      <c r="B10" s="15" t="s">
        <v>23</v>
      </c>
      <c r="C10" s="15" t="s">
        <v>24</v>
      </c>
      <c r="D10" s="15" t="s">
        <v>25</v>
      </c>
      <c r="E10" s="15" t="s">
        <v>26</v>
      </c>
      <c r="F10" s="17" t="s">
        <v>43</v>
      </c>
      <c r="G10" s="15" t="s">
        <v>44</v>
      </c>
      <c r="H10" s="14">
        <v>3</v>
      </c>
      <c r="I10" s="14">
        <v>4</v>
      </c>
      <c r="J10" s="14">
        <f t="shared" si="0"/>
        <v>7</v>
      </c>
      <c r="K10" s="15" t="str">
        <f t="shared" si="1"/>
        <v>Riesgo Alto</v>
      </c>
      <c r="L10" s="15" t="s">
        <v>45</v>
      </c>
      <c r="M10" s="15" t="s">
        <v>30</v>
      </c>
      <c r="N10" s="15" t="s">
        <v>46</v>
      </c>
      <c r="O10" s="14">
        <v>1</v>
      </c>
      <c r="P10" s="14">
        <v>4</v>
      </c>
      <c r="Q10" s="14">
        <f t="shared" si="2"/>
        <v>5</v>
      </c>
      <c r="R10" s="15" t="str">
        <f t="shared" si="3"/>
        <v>Riesgo Medio</v>
      </c>
      <c r="S10" s="14" t="s">
        <v>32</v>
      </c>
      <c r="T10" s="14" t="s">
        <v>33</v>
      </c>
      <c r="U10" s="15" t="s">
        <v>42</v>
      </c>
      <c r="V10" s="14" t="s">
        <v>35</v>
      </c>
    </row>
    <row r="11" spans="1:22" ht="193.5" customHeight="1" x14ac:dyDescent="0.25">
      <c r="A11" s="14">
        <v>5</v>
      </c>
      <c r="B11" s="14" t="s">
        <v>23</v>
      </c>
      <c r="C11" s="14" t="s">
        <v>24</v>
      </c>
      <c r="D11" s="14" t="s">
        <v>47</v>
      </c>
      <c r="E11" s="14" t="s">
        <v>26</v>
      </c>
      <c r="F11" s="15" t="s">
        <v>48</v>
      </c>
      <c r="G11" s="15" t="s">
        <v>44</v>
      </c>
      <c r="H11" s="14">
        <v>5</v>
      </c>
      <c r="I11" s="14">
        <v>4</v>
      </c>
      <c r="J11" s="14">
        <f>+H11+I11</f>
        <v>9</v>
      </c>
      <c r="K11" s="15" t="str">
        <f>IF(J11&gt;=8,"Riesgo Extremo",IF(6=J11,"Riesgo Alto",IF(7=J11,"Riesgo Alto",IF(J11=5,"Riesgo Medio",IF(J11&lt;=4,"Riesgo Bajo")))))</f>
        <v>Riesgo Extremo</v>
      </c>
      <c r="L11" s="14" t="s">
        <v>49</v>
      </c>
      <c r="M11" s="15" t="s">
        <v>30</v>
      </c>
      <c r="N11" s="15" t="s">
        <v>50</v>
      </c>
      <c r="O11" s="14">
        <v>3</v>
      </c>
      <c r="P11" s="14">
        <v>4</v>
      </c>
      <c r="Q11" s="14">
        <f>+O11+P11</f>
        <v>7</v>
      </c>
      <c r="R11" s="15" t="str">
        <f>IF(Q11&gt;=8,"Riesgo Extremo",IF(6=Q11,"Riesgo Alto",IF(7=Q11,"Riesgo Alto",IF(Q11=5,"Riesgo Medio",IF(Q11&lt;=4,"Riesgo Bajo")))))</f>
        <v>Riesgo Alto</v>
      </c>
      <c r="S11" s="14" t="s">
        <v>32</v>
      </c>
      <c r="T11" s="15" t="s">
        <v>33</v>
      </c>
      <c r="U11" s="15" t="s">
        <v>51</v>
      </c>
      <c r="V11" s="18" t="s">
        <v>35</v>
      </c>
    </row>
    <row r="12" spans="1:22" ht="117" customHeight="1" x14ac:dyDescent="0.25">
      <c r="A12" s="14">
        <v>6</v>
      </c>
      <c r="B12" s="14" t="s">
        <v>23</v>
      </c>
      <c r="C12" s="14" t="s">
        <v>24</v>
      </c>
      <c r="D12" s="14" t="s">
        <v>47</v>
      </c>
      <c r="E12" s="14" t="s">
        <v>26</v>
      </c>
      <c r="F12" s="15" t="s">
        <v>52</v>
      </c>
      <c r="G12" s="15" t="s">
        <v>53</v>
      </c>
      <c r="H12" s="14">
        <v>2</v>
      </c>
      <c r="I12" s="14">
        <v>4</v>
      </c>
      <c r="J12" s="14">
        <f t="shared" si="0"/>
        <v>6</v>
      </c>
      <c r="K12" s="15" t="str">
        <f t="shared" si="1"/>
        <v>Riesgo Alto</v>
      </c>
      <c r="L12" s="14" t="s">
        <v>49</v>
      </c>
      <c r="M12" s="15" t="s">
        <v>30</v>
      </c>
      <c r="N12" s="15" t="s">
        <v>54</v>
      </c>
      <c r="O12" s="14">
        <v>1</v>
      </c>
      <c r="P12" s="14">
        <v>3</v>
      </c>
      <c r="Q12" s="14">
        <f t="shared" si="2"/>
        <v>4</v>
      </c>
      <c r="R12" s="15" t="str">
        <f t="shared" si="3"/>
        <v>Riesgo Bajo</v>
      </c>
      <c r="S12" s="15" t="s">
        <v>55</v>
      </c>
      <c r="T12" s="14" t="s">
        <v>33</v>
      </c>
      <c r="U12" s="15" t="s">
        <v>56</v>
      </c>
      <c r="V12" s="14" t="s">
        <v>35</v>
      </c>
    </row>
    <row r="13" spans="1:22" ht="48" x14ac:dyDescent="0.25">
      <c r="A13" s="14">
        <v>7</v>
      </c>
      <c r="B13" s="14" t="s">
        <v>57</v>
      </c>
      <c r="C13" s="15" t="s">
        <v>24</v>
      </c>
      <c r="D13" s="17" t="s">
        <v>58</v>
      </c>
      <c r="E13" s="15" t="s">
        <v>59</v>
      </c>
      <c r="F13" s="15" t="s">
        <v>60</v>
      </c>
      <c r="G13" s="15" t="s">
        <v>44</v>
      </c>
      <c r="H13" s="15">
        <v>2</v>
      </c>
      <c r="I13" s="15">
        <v>5</v>
      </c>
      <c r="J13" s="14">
        <f t="shared" si="0"/>
        <v>7</v>
      </c>
      <c r="K13" s="15" t="str">
        <f t="shared" si="1"/>
        <v>Riesgo Alto</v>
      </c>
      <c r="L13" s="14" t="s">
        <v>49</v>
      </c>
      <c r="M13" s="15" t="s">
        <v>30</v>
      </c>
      <c r="N13" s="15" t="s">
        <v>61</v>
      </c>
      <c r="O13" s="15">
        <v>1</v>
      </c>
      <c r="P13" s="15">
        <v>5</v>
      </c>
      <c r="Q13" s="14">
        <f t="shared" si="2"/>
        <v>6</v>
      </c>
      <c r="R13" s="15" t="str">
        <f t="shared" si="3"/>
        <v>Riesgo Alto</v>
      </c>
      <c r="S13" s="15" t="s">
        <v>32</v>
      </c>
      <c r="T13" s="14" t="s">
        <v>33</v>
      </c>
      <c r="U13" s="15" t="s">
        <v>62</v>
      </c>
      <c r="V13" s="15" t="s">
        <v>35</v>
      </c>
    </row>
    <row r="14" spans="1:22" ht="246" customHeight="1" x14ac:dyDescent="0.25">
      <c r="A14" s="14">
        <v>8</v>
      </c>
      <c r="B14" s="14" t="s">
        <v>57</v>
      </c>
      <c r="C14" s="14" t="s">
        <v>24</v>
      </c>
      <c r="D14" s="14" t="s">
        <v>63</v>
      </c>
      <c r="E14" s="14" t="s">
        <v>64</v>
      </c>
      <c r="F14" s="15" t="s">
        <v>65</v>
      </c>
      <c r="G14" s="15" t="s">
        <v>44</v>
      </c>
      <c r="H14" s="14">
        <v>5</v>
      </c>
      <c r="I14" s="14">
        <v>5</v>
      </c>
      <c r="J14" s="14">
        <f t="shared" si="0"/>
        <v>10</v>
      </c>
      <c r="K14" s="15" t="str">
        <f t="shared" si="1"/>
        <v>Riesgo Extremo</v>
      </c>
      <c r="L14" s="14" t="s">
        <v>49</v>
      </c>
      <c r="M14" s="15" t="s">
        <v>30</v>
      </c>
      <c r="N14" s="15" t="s">
        <v>66</v>
      </c>
      <c r="O14" s="14">
        <v>3</v>
      </c>
      <c r="P14" s="14">
        <v>3</v>
      </c>
      <c r="Q14" s="14">
        <f t="shared" si="2"/>
        <v>6</v>
      </c>
      <c r="R14" s="15" t="str">
        <f t="shared" si="3"/>
        <v>Riesgo Alto</v>
      </c>
      <c r="S14" s="14" t="s">
        <v>32</v>
      </c>
      <c r="T14" s="15" t="s">
        <v>67</v>
      </c>
      <c r="U14" s="15" t="s">
        <v>68</v>
      </c>
      <c r="V14" s="19" t="s">
        <v>35</v>
      </c>
    </row>
    <row r="15" spans="1:22" ht="97.5" customHeight="1" x14ac:dyDescent="0.25">
      <c r="A15" s="14">
        <v>9</v>
      </c>
      <c r="B15" s="14" t="s">
        <v>57</v>
      </c>
      <c r="C15" s="14" t="s">
        <v>24</v>
      </c>
      <c r="D15" s="14" t="s">
        <v>63</v>
      </c>
      <c r="E15" s="14" t="s">
        <v>64</v>
      </c>
      <c r="F15" s="15" t="s">
        <v>69</v>
      </c>
      <c r="G15" s="15" t="s">
        <v>70</v>
      </c>
      <c r="H15" s="14">
        <v>3</v>
      </c>
      <c r="I15" s="14">
        <v>3</v>
      </c>
      <c r="J15" s="14">
        <f t="shared" si="0"/>
        <v>6</v>
      </c>
      <c r="K15" s="15" t="str">
        <f t="shared" si="1"/>
        <v>Riesgo Alto</v>
      </c>
      <c r="L15" s="14" t="s">
        <v>49</v>
      </c>
      <c r="M15" s="14" t="s">
        <v>30</v>
      </c>
      <c r="N15" s="15" t="s">
        <v>71</v>
      </c>
      <c r="O15" s="14">
        <v>3</v>
      </c>
      <c r="P15" s="14">
        <v>2</v>
      </c>
      <c r="Q15" s="14">
        <f t="shared" si="2"/>
        <v>5</v>
      </c>
      <c r="R15" s="15" t="str">
        <f t="shared" si="3"/>
        <v>Riesgo Medio</v>
      </c>
      <c r="S15" s="14" t="s">
        <v>32</v>
      </c>
      <c r="T15" s="15" t="s">
        <v>67</v>
      </c>
      <c r="U15" s="15" t="s">
        <v>72</v>
      </c>
      <c r="V15" s="14" t="s">
        <v>35</v>
      </c>
    </row>
    <row r="16" spans="1:22" ht="168" x14ac:dyDescent="0.25">
      <c r="A16" s="14">
        <v>10</v>
      </c>
      <c r="B16" s="14" t="s">
        <v>23</v>
      </c>
      <c r="C16" s="14" t="s">
        <v>24</v>
      </c>
      <c r="D16" s="14" t="s">
        <v>63</v>
      </c>
      <c r="E16" s="14" t="s">
        <v>64</v>
      </c>
      <c r="F16" s="15" t="s">
        <v>73</v>
      </c>
      <c r="G16" s="15" t="s">
        <v>74</v>
      </c>
      <c r="H16" s="14">
        <v>2</v>
      </c>
      <c r="I16" s="14">
        <v>4</v>
      </c>
      <c r="J16" s="14">
        <f t="shared" si="0"/>
        <v>6</v>
      </c>
      <c r="K16" s="15" t="str">
        <f t="shared" si="1"/>
        <v>Riesgo Alto</v>
      </c>
      <c r="L16" s="14" t="s">
        <v>49</v>
      </c>
      <c r="M16" s="14" t="s">
        <v>75</v>
      </c>
      <c r="N16" s="15" t="s">
        <v>76</v>
      </c>
      <c r="O16" s="14">
        <v>2</v>
      </c>
      <c r="P16" s="14">
        <v>3</v>
      </c>
      <c r="Q16" s="14">
        <f t="shared" si="2"/>
        <v>5</v>
      </c>
      <c r="R16" s="15" t="str">
        <f t="shared" si="3"/>
        <v>Riesgo Medio</v>
      </c>
      <c r="S16" s="14" t="s">
        <v>32</v>
      </c>
      <c r="T16" s="15" t="s">
        <v>67</v>
      </c>
      <c r="U16" s="15" t="s">
        <v>77</v>
      </c>
      <c r="V16" s="19" t="s">
        <v>35</v>
      </c>
    </row>
    <row r="17" spans="1:22" ht="156.75" customHeight="1" x14ac:dyDescent="0.25">
      <c r="A17" s="14">
        <v>11</v>
      </c>
      <c r="B17" s="14" t="s">
        <v>57</v>
      </c>
      <c r="C17" s="14" t="s">
        <v>78</v>
      </c>
      <c r="D17" s="14" t="s">
        <v>63</v>
      </c>
      <c r="E17" s="14" t="s">
        <v>64</v>
      </c>
      <c r="F17" s="15" t="s">
        <v>79</v>
      </c>
      <c r="G17" s="15" t="s">
        <v>80</v>
      </c>
      <c r="H17" s="14">
        <v>4</v>
      </c>
      <c r="I17" s="14">
        <v>3</v>
      </c>
      <c r="J17" s="14">
        <f t="shared" si="0"/>
        <v>7</v>
      </c>
      <c r="K17" s="15" t="str">
        <f t="shared" si="1"/>
        <v>Riesgo Alto</v>
      </c>
      <c r="L17" s="15" t="s">
        <v>81</v>
      </c>
      <c r="M17" s="14" t="s">
        <v>30</v>
      </c>
      <c r="N17" s="15" t="s">
        <v>82</v>
      </c>
      <c r="O17" s="14">
        <v>2</v>
      </c>
      <c r="P17" s="14">
        <v>2</v>
      </c>
      <c r="Q17" s="14">
        <f t="shared" si="2"/>
        <v>4</v>
      </c>
      <c r="R17" s="15" t="str">
        <f t="shared" si="3"/>
        <v>Riesgo Bajo</v>
      </c>
      <c r="S17" s="14" t="s">
        <v>32</v>
      </c>
      <c r="T17" s="15" t="s">
        <v>67</v>
      </c>
      <c r="U17" s="15" t="s">
        <v>83</v>
      </c>
      <c r="V17" s="14" t="s">
        <v>35</v>
      </c>
    </row>
    <row r="18" spans="1:22" ht="78.75" customHeight="1" x14ac:dyDescent="0.25">
      <c r="A18" s="20">
        <v>12</v>
      </c>
      <c r="B18" s="20" t="s">
        <v>23</v>
      </c>
      <c r="C18" s="20" t="s">
        <v>78</v>
      </c>
      <c r="D18" s="20" t="s">
        <v>63</v>
      </c>
      <c r="E18" s="20" t="s">
        <v>84</v>
      </c>
      <c r="F18" s="16" t="s">
        <v>85</v>
      </c>
      <c r="G18" s="16" t="s">
        <v>86</v>
      </c>
      <c r="H18" s="20">
        <v>4</v>
      </c>
      <c r="I18" s="20">
        <v>3</v>
      </c>
      <c r="J18" s="20">
        <f t="shared" si="0"/>
        <v>7</v>
      </c>
      <c r="K18" s="16" t="str">
        <f t="shared" si="1"/>
        <v>Riesgo Alto</v>
      </c>
      <c r="L18" s="14" t="s">
        <v>49</v>
      </c>
      <c r="M18" s="20" t="s">
        <v>30</v>
      </c>
      <c r="N18" s="16" t="s">
        <v>87</v>
      </c>
      <c r="O18" s="20">
        <v>2</v>
      </c>
      <c r="P18" s="14">
        <v>2</v>
      </c>
      <c r="Q18" s="14">
        <f t="shared" si="2"/>
        <v>4</v>
      </c>
      <c r="R18" s="15" t="str">
        <f t="shared" si="3"/>
        <v>Riesgo Bajo</v>
      </c>
      <c r="S18" s="14" t="s">
        <v>32</v>
      </c>
      <c r="T18" s="15" t="s">
        <v>67</v>
      </c>
      <c r="U18" s="15" t="s">
        <v>88</v>
      </c>
      <c r="V18" s="14" t="s">
        <v>89</v>
      </c>
    </row>
    <row r="19" spans="1:22" ht="152.25" customHeight="1" x14ac:dyDescent="0.25">
      <c r="A19" s="21">
        <v>13</v>
      </c>
      <c r="B19" s="21" t="s">
        <v>23</v>
      </c>
      <c r="C19" s="21" t="s">
        <v>24</v>
      </c>
      <c r="D19" s="21" t="s">
        <v>63</v>
      </c>
      <c r="E19" s="21" t="s">
        <v>84</v>
      </c>
      <c r="F19" s="22" t="s">
        <v>90</v>
      </c>
      <c r="G19" s="23" t="s">
        <v>86</v>
      </c>
      <c r="H19" s="24">
        <v>3</v>
      </c>
      <c r="I19" s="21">
        <v>3</v>
      </c>
      <c r="J19" s="21">
        <f t="shared" si="0"/>
        <v>6</v>
      </c>
      <c r="K19" s="25" t="str">
        <f t="shared" si="1"/>
        <v>Riesgo Alto</v>
      </c>
      <c r="L19" s="14" t="s">
        <v>49</v>
      </c>
      <c r="M19" s="21" t="s">
        <v>30</v>
      </c>
      <c r="N19" s="25" t="s">
        <v>91</v>
      </c>
      <c r="O19" s="21">
        <v>2</v>
      </c>
      <c r="P19" s="26">
        <v>2</v>
      </c>
      <c r="Q19" s="14">
        <f t="shared" si="2"/>
        <v>4</v>
      </c>
      <c r="R19" s="15" t="str">
        <f t="shared" si="3"/>
        <v>Riesgo Bajo</v>
      </c>
      <c r="S19" s="14" t="s">
        <v>32</v>
      </c>
      <c r="T19" s="15" t="s">
        <v>67</v>
      </c>
      <c r="U19" s="15" t="s">
        <v>92</v>
      </c>
      <c r="V19" s="14" t="s">
        <v>89</v>
      </c>
    </row>
    <row r="20" spans="1:22" x14ac:dyDescent="0.25">
      <c r="A20" s="4"/>
      <c r="B20" s="4"/>
      <c r="C20" s="4"/>
      <c r="D20" s="4"/>
      <c r="E20" s="4"/>
      <c r="F20" s="4"/>
      <c r="G20" s="4"/>
      <c r="H20" s="4"/>
      <c r="I20" s="4"/>
      <c r="J20" s="4"/>
      <c r="K20" s="4"/>
      <c r="L20" s="4"/>
      <c r="M20" s="4"/>
      <c r="N20" s="4"/>
    </row>
    <row r="21" spans="1:22" x14ac:dyDescent="0.2">
      <c r="A21" s="4"/>
      <c r="B21" s="4"/>
      <c r="C21" s="4"/>
      <c r="D21" s="4"/>
      <c r="E21" s="4"/>
      <c r="F21" s="7"/>
      <c r="G21" s="7"/>
      <c r="H21" s="8"/>
      <c r="I21" s="8"/>
      <c r="J21" s="4"/>
      <c r="K21" s="4"/>
      <c r="L21" s="4"/>
      <c r="M21" s="4"/>
      <c r="N21" s="7"/>
      <c r="O21" s="4"/>
      <c r="P21" s="4"/>
      <c r="Q21" s="4"/>
      <c r="R21" s="4"/>
      <c r="S21" s="4"/>
      <c r="T21" s="4"/>
      <c r="U21" s="4"/>
      <c r="V21" s="4"/>
    </row>
    <row r="22" spans="1:22" x14ac:dyDescent="0.2">
      <c r="A22" s="4"/>
      <c r="B22" s="4"/>
      <c r="C22" s="4"/>
      <c r="D22" s="4"/>
      <c r="E22" s="4"/>
      <c r="F22" s="7"/>
      <c r="G22" s="7"/>
      <c r="H22" s="8"/>
      <c r="I22" s="8"/>
      <c r="J22" s="4"/>
      <c r="K22" s="4"/>
      <c r="L22" s="4"/>
      <c r="M22" s="4"/>
      <c r="N22" s="7"/>
      <c r="O22" s="4"/>
      <c r="P22" s="4"/>
      <c r="Q22" s="4"/>
      <c r="R22" s="4"/>
      <c r="S22" s="4"/>
      <c r="T22" s="4"/>
      <c r="U22" s="4"/>
      <c r="V22" s="4"/>
    </row>
    <row r="23" spans="1:22" x14ac:dyDescent="0.2">
      <c r="A23" s="4"/>
      <c r="B23" s="4"/>
      <c r="C23" s="4"/>
      <c r="D23" s="4"/>
      <c r="E23" s="4"/>
      <c r="F23" s="7"/>
      <c r="G23" s="7"/>
      <c r="H23" s="8"/>
      <c r="I23" s="8"/>
      <c r="J23" s="4"/>
      <c r="K23" s="4"/>
      <c r="L23" s="4"/>
      <c r="M23" s="4"/>
      <c r="N23" s="7"/>
      <c r="O23" s="4"/>
      <c r="P23" s="4"/>
      <c r="Q23" s="4"/>
      <c r="R23" s="4"/>
      <c r="S23" s="4"/>
      <c r="T23" s="4"/>
      <c r="U23" s="4"/>
      <c r="V23" s="4"/>
    </row>
    <row r="24" spans="1:22" x14ac:dyDescent="0.2">
      <c r="A24" s="4"/>
      <c r="B24" s="4"/>
      <c r="C24" s="4"/>
      <c r="D24" s="4"/>
      <c r="E24" s="4"/>
      <c r="F24" s="7"/>
      <c r="G24" s="7"/>
      <c r="H24" s="8"/>
      <c r="I24" s="8"/>
      <c r="J24" s="4"/>
      <c r="K24" s="4"/>
      <c r="L24" s="4"/>
      <c r="M24" s="4"/>
      <c r="N24" s="7"/>
      <c r="O24" s="4"/>
      <c r="P24" s="4"/>
      <c r="Q24" s="4"/>
      <c r="R24" s="4"/>
      <c r="S24" s="4"/>
      <c r="T24" s="4"/>
      <c r="U24" s="4"/>
      <c r="V24" s="4"/>
    </row>
    <row r="25" spans="1:22" x14ac:dyDescent="0.2">
      <c r="A25" s="4"/>
      <c r="B25" s="4"/>
      <c r="C25" s="4"/>
      <c r="D25" s="4"/>
      <c r="E25" s="4"/>
      <c r="F25" s="7"/>
      <c r="G25" s="7"/>
      <c r="H25" s="8"/>
      <c r="I25" s="8"/>
      <c r="J25" s="4"/>
      <c r="K25" s="4"/>
      <c r="L25" s="4"/>
      <c r="M25" s="4"/>
      <c r="N25" s="7"/>
      <c r="O25" s="4"/>
      <c r="P25" s="4"/>
      <c r="Q25" s="4"/>
      <c r="R25" s="4"/>
      <c r="S25" s="4"/>
      <c r="T25" s="4"/>
      <c r="U25" s="4"/>
      <c r="V25" s="4"/>
    </row>
    <row r="26" spans="1:22" x14ac:dyDescent="0.2">
      <c r="A26" s="4"/>
      <c r="B26" s="4"/>
      <c r="C26" s="4"/>
      <c r="D26" s="4"/>
      <c r="E26" s="4"/>
      <c r="F26" s="7"/>
      <c r="G26" s="7"/>
      <c r="H26" s="8"/>
      <c r="I26" s="8"/>
      <c r="J26" s="4"/>
      <c r="K26" s="4"/>
      <c r="L26" s="4"/>
      <c r="M26" s="4"/>
      <c r="N26" s="7"/>
      <c r="O26" s="4"/>
      <c r="P26" s="4"/>
      <c r="Q26" s="4"/>
      <c r="R26" s="4"/>
      <c r="S26" s="4"/>
      <c r="T26" s="4"/>
      <c r="U26" s="4"/>
      <c r="V26" s="4"/>
    </row>
    <row r="27" spans="1:22" x14ac:dyDescent="0.2">
      <c r="A27" s="4"/>
      <c r="B27" s="4"/>
      <c r="C27" s="4"/>
      <c r="D27" s="4"/>
      <c r="E27" s="4"/>
      <c r="F27" s="7"/>
      <c r="G27" s="7"/>
      <c r="H27" s="8"/>
      <c r="I27" s="8"/>
      <c r="J27" s="4"/>
      <c r="K27" s="4"/>
      <c r="L27" s="4"/>
      <c r="M27" s="4"/>
      <c r="N27" s="7"/>
      <c r="O27" s="4"/>
      <c r="P27" s="4"/>
      <c r="Q27" s="4"/>
      <c r="R27" s="4"/>
      <c r="S27" s="4"/>
      <c r="T27" s="4"/>
      <c r="U27" s="4"/>
      <c r="V27" s="4"/>
    </row>
    <row r="28" spans="1:22" x14ac:dyDescent="0.2">
      <c r="A28" s="4"/>
      <c r="B28" s="4"/>
      <c r="C28" s="4"/>
      <c r="D28" s="4"/>
      <c r="E28" s="4"/>
      <c r="F28" s="7"/>
      <c r="G28" s="7"/>
      <c r="H28" s="8"/>
      <c r="I28" s="8"/>
      <c r="J28" s="4"/>
      <c r="K28" s="4"/>
      <c r="L28" s="4"/>
      <c r="M28" s="4"/>
      <c r="N28" s="7"/>
      <c r="O28" s="4"/>
      <c r="P28" s="4"/>
      <c r="Q28" s="4"/>
      <c r="R28" s="4"/>
      <c r="S28" s="4"/>
      <c r="T28" s="4"/>
      <c r="U28" s="4"/>
      <c r="V28" s="4"/>
    </row>
    <row r="29" spans="1:22" x14ac:dyDescent="0.2">
      <c r="A29" s="4"/>
      <c r="B29" s="4"/>
      <c r="C29" s="4"/>
      <c r="D29" s="4"/>
      <c r="E29" s="4"/>
      <c r="F29" s="7"/>
      <c r="G29" s="7"/>
      <c r="H29" s="8"/>
      <c r="I29" s="8"/>
      <c r="J29" s="4"/>
      <c r="K29" s="4"/>
      <c r="L29" s="4"/>
      <c r="M29" s="4"/>
      <c r="N29" s="7"/>
      <c r="O29" s="4"/>
      <c r="P29" s="4"/>
      <c r="Q29" s="4"/>
      <c r="R29" s="4"/>
      <c r="S29" s="4"/>
      <c r="T29" s="4"/>
      <c r="U29" s="4"/>
      <c r="V29" s="4"/>
    </row>
    <row r="30" spans="1:22" x14ac:dyDescent="0.25">
      <c r="A30" s="4"/>
      <c r="B30" s="4"/>
      <c r="C30" s="4"/>
      <c r="D30" s="4"/>
      <c r="E30" s="4"/>
      <c r="F30" s="7"/>
      <c r="G30" s="7"/>
      <c r="H30" s="4"/>
      <c r="I30" s="4"/>
      <c r="J30" s="4"/>
      <c r="K30" s="4"/>
      <c r="L30" s="4"/>
      <c r="M30" s="4"/>
      <c r="N30" s="7"/>
      <c r="O30" s="4"/>
      <c r="P30" s="4"/>
      <c r="Q30" s="4"/>
      <c r="R30" s="4"/>
      <c r="S30" s="4"/>
      <c r="T30" s="4"/>
      <c r="U30" s="4"/>
      <c r="V30" s="4"/>
    </row>
    <row r="31" spans="1:22" x14ac:dyDescent="0.25">
      <c r="A31" s="4"/>
      <c r="B31" s="4"/>
      <c r="C31" s="4"/>
      <c r="D31" s="4"/>
      <c r="E31" s="4"/>
      <c r="F31" s="7"/>
      <c r="G31" s="7"/>
      <c r="H31" s="4"/>
      <c r="I31" s="4"/>
      <c r="J31" s="4"/>
      <c r="K31" s="4"/>
      <c r="L31" s="4"/>
      <c r="M31" s="4"/>
      <c r="N31" s="7"/>
      <c r="O31" s="4"/>
      <c r="P31" s="4"/>
      <c r="Q31" s="4"/>
      <c r="R31" s="4"/>
      <c r="S31" s="4"/>
      <c r="T31" s="4"/>
      <c r="U31" s="4"/>
      <c r="V31" s="4"/>
    </row>
    <row r="32" spans="1:22" x14ac:dyDescent="0.25">
      <c r="A32" s="4"/>
      <c r="B32" s="4"/>
      <c r="C32" s="4"/>
      <c r="D32" s="4"/>
      <c r="E32" s="4"/>
      <c r="F32" s="7"/>
      <c r="G32" s="7"/>
      <c r="H32" s="4"/>
      <c r="I32" s="4"/>
      <c r="J32" s="4"/>
      <c r="K32" s="4"/>
      <c r="L32" s="4"/>
      <c r="M32" s="4"/>
      <c r="N32" s="7"/>
      <c r="O32" s="4"/>
      <c r="P32" s="4"/>
      <c r="Q32" s="4"/>
      <c r="R32" s="4"/>
      <c r="S32" s="4"/>
      <c r="T32" s="4"/>
      <c r="U32" s="4"/>
      <c r="V32" s="4"/>
    </row>
    <row r="33" spans="1:22" x14ac:dyDescent="0.25">
      <c r="A33" s="4"/>
      <c r="B33" s="4"/>
      <c r="C33" s="4"/>
      <c r="D33" s="4"/>
      <c r="E33" s="4"/>
      <c r="F33" s="7"/>
      <c r="G33" s="7"/>
      <c r="H33" s="4"/>
      <c r="I33" s="4"/>
      <c r="J33" s="4"/>
      <c r="K33" s="4"/>
      <c r="L33" s="4"/>
      <c r="M33" s="4"/>
      <c r="N33" s="7"/>
      <c r="O33" s="4"/>
      <c r="P33" s="4"/>
      <c r="Q33" s="4"/>
      <c r="R33" s="4"/>
      <c r="S33" s="4"/>
      <c r="T33" s="4"/>
      <c r="U33" s="4"/>
      <c r="V33" s="4"/>
    </row>
    <row r="34" spans="1:22" x14ac:dyDescent="0.25">
      <c r="A34" s="4"/>
      <c r="B34" s="4"/>
      <c r="C34" s="4"/>
      <c r="D34" s="4"/>
      <c r="E34" s="4"/>
      <c r="F34" s="7"/>
      <c r="G34" s="7"/>
      <c r="H34" s="4"/>
      <c r="I34" s="4"/>
      <c r="J34" s="4"/>
      <c r="K34" s="4"/>
      <c r="L34" s="4"/>
      <c r="M34" s="4"/>
      <c r="N34" s="7"/>
      <c r="O34" s="4"/>
      <c r="P34" s="4"/>
      <c r="Q34" s="4"/>
      <c r="R34" s="4"/>
      <c r="S34" s="4"/>
      <c r="T34" s="4"/>
      <c r="U34" s="4"/>
      <c r="V34" s="4"/>
    </row>
    <row r="35" spans="1:22" x14ac:dyDescent="0.25">
      <c r="A35" s="4"/>
      <c r="B35" s="4"/>
      <c r="C35" s="4"/>
      <c r="D35" s="4"/>
      <c r="E35" s="4"/>
      <c r="F35" s="7"/>
      <c r="G35" s="7"/>
      <c r="H35" s="4"/>
      <c r="I35" s="4"/>
      <c r="J35" s="4"/>
      <c r="K35" s="4"/>
      <c r="L35" s="4"/>
      <c r="M35" s="4"/>
      <c r="N35" s="7"/>
      <c r="O35" s="4"/>
      <c r="P35" s="4"/>
      <c r="Q35" s="4"/>
      <c r="R35" s="4"/>
      <c r="S35" s="4"/>
      <c r="T35" s="4"/>
      <c r="U35" s="4"/>
      <c r="V35" s="4"/>
    </row>
    <row r="36" spans="1:22" x14ac:dyDescent="0.25">
      <c r="A36" s="4"/>
      <c r="B36" s="4"/>
      <c r="C36" s="4"/>
      <c r="D36" s="4"/>
      <c r="E36" s="4"/>
      <c r="F36" s="7"/>
      <c r="G36" s="7"/>
      <c r="H36" s="4"/>
      <c r="I36" s="4"/>
      <c r="J36" s="4"/>
      <c r="K36" s="4"/>
      <c r="L36" s="4"/>
      <c r="M36" s="4"/>
      <c r="N36" s="7"/>
      <c r="O36" s="4"/>
      <c r="P36" s="4"/>
      <c r="Q36" s="4"/>
      <c r="R36" s="4"/>
      <c r="S36" s="4"/>
      <c r="T36" s="4"/>
      <c r="U36" s="4"/>
      <c r="V36" s="4"/>
    </row>
    <row r="37" spans="1:22" x14ac:dyDescent="0.25">
      <c r="A37" s="4"/>
      <c r="B37" s="4"/>
      <c r="C37" s="4"/>
      <c r="D37" s="4"/>
      <c r="E37" s="4"/>
      <c r="F37" s="7"/>
      <c r="G37" s="7"/>
      <c r="H37" s="4"/>
      <c r="I37" s="4"/>
      <c r="J37" s="4"/>
      <c r="K37" s="4"/>
      <c r="L37" s="4"/>
      <c r="M37" s="4"/>
      <c r="N37" s="7"/>
      <c r="O37" s="4"/>
      <c r="P37" s="4"/>
      <c r="Q37" s="4"/>
      <c r="R37" s="4"/>
      <c r="S37" s="4"/>
      <c r="T37" s="4"/>
      <c r="U37" s="4"/>
      <c r="V37" s="4"/>
    </row>
    <row r="38" spans="1:22" x14ac:dyDescent="0.25">
      <c r="A38" s="4"/>
      <c r="B38" s="4"/>
      <c r="C38" s="4"/>
      <c r="D38" s="4"/>
      <c r="E38" s="4"/>
      <c r="F38" s="7"/>
      <c r="G38" s="7"/>
      <c r="H38" s="4"/>
      <c r="I38" s="4"/>
      <c r="J38" s="4"/>
      <c r="K38" s="4"/>
      <c r="L38" s="4"/>
      <c r="M38" s="4"/>
      <c r="N38" s="7"/>
      <c r="O38" s="4"/>
      <c r="P38" s="4"/>
      <c r="Q38" s="4"/>
      <c r="R38" s="4"/>
      <c r="S38" s="4"/>
      <c r="T38" s="4"/>
      <c r="U38" s="4"/>
      <c r="V38" s="4"/>
    </row>
    <row r="39" spans="1:22" ht="28.9" customHeight="1" x14ac:dyDescent="0.25">
      <c r="A39" s="4"/>
      <c r="B39" s="4"/>
      <c r="C39" s="4"/>
      <c r="D39" s="4"/>
      <c r="E39" s="4"/>
      <c r="F39" s="7"/>
      <c r="G39" s="7"/>
      <c r="H39" s="4"/>
      <c r="I39" s="4"/>
      <c r="J39" s="4"/>
      <c r="K39" s="4"/>
      <c r="L39" s="4"/>
      <c r="M39" s="4"/>
      <c r="N39" s="7"/>
      <c r="O39" s="4"/>
      <c r="P39" s="4"/>
      <c r="Q39" s="4"/>
      <c r="R39" s="4"/>
      <c r="S39" s="4"/>
      <c r="T39" s="4"/>
      <c r="U39" s="4"/>
      <c r="V39" s="4"/>
    </row>
    <row r="40" spans="1:22" x14ac:dyDescent="0.25">
      <c r="A40" s="4"/>
      <c r="B40" s="4"/>
      <c r="C40" s="4"/>
      <c r="D40" s="4"/>
      <c r="E40" s="4"/>
      <c r="F40" s="7"/>
      <c r="G40" s="7"/>
      <c r="H40" s="4"/>
      <c r="I40" s="4"/>
      <c r="J40" s="4"/>
      <c r="K40" s="4"/>
      <c r="L40" s="4"/>
      <c r="M40" s="4"/>
      <c r="N40" s="7"/>
      <c r="O40" s="4"/>
      <c r="P40" s="4"/>
      <c r="Q40" s="4"/>
      <c r="R40" s="4"/>
      <c r="S40" s="4"/>
      <c r="T40" s="4"/>
      <c r="U40" s="4"/>
      <c r="V40" s="4"/>
    </row>
    <row r="41" spans="1:22" ht="3.75" customHeight="1" x14ac:dyDescent="0.25">
      <c r="A41" s="4"/>
      <c r="B41" s="4"/>
      <c r="C41" s="4"/>
      <c r="D41" s="4"/>
      <c r="E41" s="4"/>
      <c r="F41" s="7"/>
      <c r="G41" s="7"/>
      <c r="H41" s="4"/>
      <c r="I41" s="4"/>
      <c r="J41" s="4"/>
      <c r="K41" s="4"/>
      <c r="L41" s="4"/>
      <c r="M41" s="4"/>
      <c r="N41" s="7"/>
      <c r="O41" s="4"/>
      <c r="P41" s="4"/>
      <c r="Q41" s="4"/>
      <c r="R41" s="4"/>
      <c r="S41" s="4"/>
      <c r="T41" s="4"/>
      <c r="U41" s="4"/>
      <c r="V41" s="4"/>
    </row>
    <row r="42" spans="1:22" x14ac:dyDescent="0.25">
      <c r="A42" s="4"/>
      <c r="B42" s="4"/>
      <c r="C42" s="4"/>
      <c r="D42" s="4"/>
      <c r="E42" s="4"/>
      <c r="F42" s="4"/>
      <c r="G42" s="4"/>
      <c r="H42" s="4"/>
      <c r="I42" s="4"/>
      <c r="J42" s="4"/>
      <c r="K42" s="4"/>
      <c r="L42" s="4"/>
      <c r="M42" s="4"/>
      <c r="N42" s="7"/>
      <c r="O42" s="4"/>
      <c r="P42" s="4"/>
      <c r="Q42" s="4"/>
      <c r="R42" s="4"/>
      <c r="S42" s="4"/>
      <c r="T42" s="4"/>
      <c r="U42" s="4"/>
      <c r="V42" s="4"/>
    </row>
    <row r="43" spans="1:22" ht="25.5" customHeight="1" x14ac:dyDescent="0.25">
      <c r="A43" s="4"/>
      <c r="B43" s="42"/>
      <c r="C43" s="42"/>
      <c r="D43" s="42"/>
      <c r="E43" s="4"/>
      <c r="F43" s="4"/>
      <c r="G43" s="4"/>
      <c r="H43" s="4"/>
      <c r="I43" s="4"/>
      <c r="J43" s="4"/>
      <c r="K43" s="4"/>
      <c r="L43" s="4"/>
      <c r="M43" s="4"/>
      <c r="N43" s="7"/>
      <c r="O43" s="4"/>
      <c r="P43" s="4"/>
      <c r="Q43" s="4"/>
      <c r="R43" s="4"/>
      <c r="S43" s="4"/>
      <c r="T43" s="4"/>
      <c r="U43" s="4"/>
      <c r="V43" s="4"/>
    </row>
    <row r="44" spans="1:22" ht="41.65" customHeight="1" x14ac:dyDescent="0.25">
      <c r="A44" s="4"/>
      <c r="B44" s="4"/>
      <c r="C44" s="4"/>
      <c r="D44" s="4"/>
      <c r="E44" s="4"/>
      <c r="F44" s="7"/>
      <c r="G44" s="4"/>
      <c r="H44" s="4"/>
      <c r="I44" s="4"/>
      <c r="J44" s="4"/>
      <c r="K44" s="4"/>
      <c r="L44" s="4"/>
      <c r="M44" s="4"/>
      <c r="N44" s="7"/>
      <c r="O44" s="4"/>
      <c r="P44" s="4"/>
      <c r="Q44" s="4"/>
      <c r="R44" s="4"/>
      <c r="S44" s="4"/>
      <c r="T44" s="4"/>
      <c r="U44" s="4"/>
      <c r="V44" s="4"/>
    </row>
    <row r="45" spans="1:22" ht="22.9" customHeight="1" x14ac:dyDescent="0.25">
      <c r="F45" s="1"/>
      <c r="G45" s="1"/>
    </row>
    <row r="46" spans="1:22" ht="37.5" customHeight="1" x14ac:dyDescent="0.25">
      <c r="F46" s="1"/>
      <c r="G46" s="1"/>
    </row>
    <row r="47" spans="1:22" ht="56.65" customHeight="1" x14ac:dyDescent="0.25">
      <c r="D47" s="4"/>
      <c r="E47" s="4"/>
      <c r="F47" s="4"/>
      <c r="G47" s="4"/>
      <c r="H47" s="4"/>
      <c r="I47" s="4"/>
      <c r="J47" s="4"/>
      <c r="K47" s="4"/>
    </row>
    <row r="48" spans="1:22" x14ac:dyDescent="0.25">
      <c r="D48" s="4"/>
      <c r="E48" s="4"/>
      <c r="F48" s="4"/>
      <c r="G48" s="4"/>
      <c r="H48" s="4"/>
      <c r="I48" s="4"/>
      <c r="J48" s="4"/>
      <c r="K48" s="4"/>
    </row>
    <row r="49" spans="4:11" x14ac:dyDescent="0.25">
      <c r="D49" s="4"/>
      <c r="E49" s="4"/>
      <c r="F49" s="4"/>
      <c r="G49" s="4"/>
      <c r="H49" s="4"/>
      <c r="I49" s="4"/>
      <c r="J49" s="4"/>
      <c r="K49" s="4"/>
    </row>
    <row r="50" spans="4:11" x14ac:dyDescent="0.25">
      <c r="D50" s="4"/>
      <c r="E50" s="4"/>
      <c r="F50" s="4"/>
      <c r="G50" s="4"/>
      <c r="H50" s="4"/>
      <c r="I50" s="4"/>
      <c r="J50" s="4"/>
      <c r="K50" s="4"/>
    </row>
    <row r="51" spans="4:11" ht="15" customHeight="1" x14ac:dyDescent="0.25">
      <c r="D51" s="4"/>
      <c r="E51" s="9"/>
      <c r="F51" s="9"/>
      <c r="G51" s="47"/>
      <c r="H51" s="47"/>
      <c r="I51" s="47"/>
      <c r="J51" s="47"/>
      <c r="K51" s="47"/>
    </row>
    <row r="52" spans="4:11" ht="15" customHeight="1" x14ac:dyDescent="0.25">
      <c r="D52" s="41"/>
      <c r="E52" s="41"/>
      <c r="F52" s="41"/>
      <c r="G52" s="4"/>
      <c r="H52" s="4"/>
      <c r="I52" s="4"/>
      <c r="J52" s="4"/>
      <c r="K52" s="4"/>
    </row>
    <row r="53" spans="4:11" ht="12" customHeight="1" x14ac:dyDescent="0.25">
      <c r="D53" s="41"/>
      <c r="E53" s="41"/>
      <c r="F53" s="41"/>
      <c r="G53" s="4"/>
      <c r="H53" s="4"/>
      <c r="I53" s="4"/>
      <c r="J53" s="4"/>
      <c r="K53" s="4"/>
    </row>
    <row r="54" spans="4:11" ht="15" customHeight="1" x14ac:dyDescent="0.25">
      <c r="D54" s="41"/>
      <c r="E54" s="4"/>
      <c r="F54" s="4"/>
      <c r="G54" s="4"/>
      <c r="H54" s="4"/>
      <c r="I54" s="4"/>
      <c r="J54" s="4"/>
      <c r="K54" s="4"/>
    </row>
    <row r="55" spans="4:11" x14ac:dyDescent="0.25">
      <c r="D55" s="41"/>
      <c r="E55" s="4"/>
      <c r="F55" s="4"/>
      <c r="G55" s="4"/>
      <c r="H55" s="4"/>
      <c r="I55" s="4"/>
      <c r="J55" s="4"/>
      <c r="K55" s="4"/>
    </row>
    <row r="56" spans="4:11" x14ac:dyDescent="0.25">
      <c r="D56" s="41"/>
      <c r="E56" s="4"/>
      <c r="F56" s="4"/>
      <c r="G56" s="4"/>
      <c r="H56" s="4"/>
      <c r="I56" s="4"/>
      <c r="J56" s="4"/>
      <c r="K56" s="4"/>
    </row>
    <row r="57" spans="4:11" x14ac:dyDescent="0.25">
      <c r="D57" s="41"/>
      <c r="E57" s="4"/>
      <c r="F57" s="4"/>
      <c r="G57" s="4"/>
      <c r="H57" s="4"/>
      <c r="I57" s="4"/>
      <c r="J57" s="4"/>
      <c r="K57" s="4"/>
    </row>
    <row r="58" spans="4:11" x14ac:dyDescent="0.25">
      <c r="D58" s="41"/>
      <c r="E58" s="4"/>
      <c r="F58" s="4"/>
      <c r="G58" s="4"/>
      <c r="H58" s="4"/>
      <c r="I58" s="4"/>
      <c r="J58" s="4"/>
      <c r="K58" s="4"/>
    </row>
    <row r="59" spans="4:11" x14ac:dyDescent="0.25">
      <c r="D59" s="4"/>
      <c r="E59" s="4"/>
      <c r="F59" s="4"/>
      <c r="G59" s="4"/>
      <c r="H59" s="4"/>
      <c r="I59" s="4"/>
      <c r="J59" s="4"/>
      <c r="K59" s="4"/>
    </row>
  </sheetData>
  <autoFilter ref="A6:V19" xr:uid="{00000000-0001-0000-0000-000000000000}"/>
  <mergeCells count="18">
    <mergeCell ref="O5:R5"/>
    <mergeCell ref="S5:T5"/>
    <mergeCell ref="D54:D58"/>
    <mergeCell ref="D52:F53"/>
    <mergeCell ref="B43:D43"/>
    <mergeCell ref="A1:E4"/>
    <mergeCell ref="F1:V4"/>
    <mergeCell ref="G51:K51"/>
    <mergeCell ref="U5:V5"/>
    <mergeCell ref="A5:A6"/>
    <mergeCell ref="B5:B6"/>
    <mergeCell ref="C5:C6"/>
    <mergeCell ref="D5:D6"/>
    <mergeCell ref="E5:E6"/>
    <mergeCell ref="F5:F6"/>
    <mergeCell ref="G5:G6"/>
    <mergeCell ref="H5:L5"/>
    <mergeCell ref="M5:N5"/>
  </mergeCells>
  <conditionalFormatting sqref="K7:K19 R7:R19">
    <cfRule type="containsText" dxfId="5" priority="19" operator="containsText" text="Bajo">
      <formula>NOT(ISERROR(SEARCH("Bajo",K7)))</formula>
    </cfRule>
    <cfRule type="containsText" dxfId="4" priority="20" operator="containsText" text="Riesgo Bajo ">
      <formula>NOT(ISERROR(SEARCH("Riesgo Bajo ",K7)))</formula>
    </cfRule>
    <cfRule type="containsText" dxfId="3" priority="21" operator="containsText" text="Riesgo Medio">
      <formula>NOT(ISERROR(SEARCH("Riesgo Medio",K7)))</formula>
    </cfRule>
    <cfRule type="containsText" dxfId="2" priority="22" operator="containsText" text="Riesgo Alto">
      <formula>NOT(ISERROR(SEARCH("Riesgo Alto",K7)))</formula>
    </cfRule>
    <cfRule type="containsText" dxfId="1" priority="23" operator="containsText" text="Riesgo Alto ">
      <formula>NOT(ISERROR(SEARCH("Riesgo Alto ",K7)))</formula>
    </cfRule>
    <cfRule type="containsText" dxfId="0" priority="24" operator="containsText" text="Riesgo Extremo">
      <formula>NOT(ISERROR(SEARCH("Riesgo Extremo",K7)))</formula>
    </cfRule>
  </conditionalFormatting>
  <conditionalFormatting sqref="K7:K19">
    <cfRule type="colorScale" priority="85">
      <colorScale>
        <cfvo type="num" val="4"/>
        <cfvo type="num" val="6"/>
        <cfvo type="num" val="8"/>
        <color rgb="FF00B050"/>
        <color rgb="FFFFEB84"/>
        <color rgb="FFFF0000"/>
      </colorScale>
    </cfRule>
    <cfRule type="colorScale" priority="86">
      <colorScale>
        <cfvo type="min"/>
        <cfvo type="percentile" val="50"/>
        <cfvo type="max"/>
        <color rgb="FFF8696B"/>
        <color rgb="FFFFEB84"/>
        <color rgb="FF63BE7B"/>
      </colorScale>
    </cfRule>
    <cfRule type="iconSet" priority="87">
      <iconSet iconSet="3Symbols" reverse="1">
        <cfvo type="percent" val="0"/>
        <cfvo type="num" val="5"/>
        <cfvo type="num" val="8"/>
      </iconSet>
    </cfRule>
  </conditionalFormatting>
  <conditionalFormatting sqref="R7:R19">
    <cfRule type="colorScale" priority="91">
      <colorScale>
        <cfvo type="num" val="4"/>
        <cfvo type="num" val="6"/>
        <cfvo type="num" val="8"/>
        <color rgb="FF00B050"/>
        <color rgb="FFFFEB84"/>
        <color rgb="FFFF0000"/>
      </colorScale>
    </cfRule>
    <cfRule type="colorScale" priority="92">
      <colorScale>
        <cfvo type="min"/>
        <cfvo type="percentile" val="50"/>
        <cfvo type="max"/>
        <color rgb="FFF8696B"/>
        <color rgb="FFFFEB84"/>
        <color rgb="FF63BE7B"/>
      </colorScale>
    </cfRule>
    <cfRule type="iconSet" priority="93">
      <iconSet iconSet="3Symbols" reverse="1">
        <cfvo type="percent" val="0"/>
        <cfvo type="num" val="5"/>
        <cfvo type="num" val="8"/>
      </iconSet>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43DD8-F8B8-4040-811E-262910107BAA}">
  <dimension ref="A1:H14"/>
  <sheetViews>
    <sheetView zoomScale="90" zoomScaleNormal="90" workbookViewId="0">
      <pane xSplit="3" ySplit="2" topLeftCell="F4" activePane="bottomRight" state="frozen"/>
      <selection pane="topRight"/>
      <selection pane="bottomLeft"/>
      <selection pane="bottomRight" activeCell="F4" sqref="F4"/>
    </sheetView>
  </sheetViews>
  <sheetFormatPr baseColWidth="10" defaultColWidth="11.42578125" defaultRowHeight="15" x14ac:dyDescent="0.25"/>
  <cols>
    <col min="2" max="2" width="15.42578125" customWidth="1"/>
    <col min="3" max="3" width="12" customWidth="1"/>
    <col min="4" max="4" width="23.7109375" customWidth="1"/>
    <col min="5" max="5" width="23.42578125" customWidth="1"/>
    <col min="6" max="6" width="22.7109375" customWidth="1"/>
    <col min="7" max="7" width="25.7109375" customWidth="1"/>
    <col min="8" max="8" width="24.5703125" customWidth="1"/>
  </cols>
  <sheetData>
    <row r="1" spans="1:8" ht="27" customHeight="1" x14ac:dyDescent="0.25">
      <c r="A1" s="51" t="s">
        <v>93</v>
      </c>
      <c r="B1" s="50" t="s">
        <v>94</v>
      </c>
      <c r="C1" s="50" t="s">
        <v>95</v>
      </c>
      <c r="D1" s="50" t="s">
        <v>96</v>
      </c>
      <c r="E1" s="50" t="s">
        <v>97</v>
      </c>
      <c r="F1" s="50" t="s">
        <v>98</v>
      </c>
      <c r="G1" s="50" t="s">
        <v>64</v>
      </c>
      <c r="H1" s="50" t="s">
        <v>99</v>
      </c>
    </row>
    <row r="2" spans="1:8" ht="24.75" customHeight="1" x14ac:dyDescent="0.25">
      <c r="A2" s="51"/>
      <c r="B2" s="50"/>
      <c r="C2" s="50"/>
      <c r="D2" s="50"/>
      <c r="E2" s="50"/>
      <c r="F2" s="50"/>
      <c r="G2" s="50"/>
      <c r="H2" s="50"/>
    </row>
    <row r="3" spans="1:8" ht="74.25" customHeight="1" x14ac:dyDescent="0.25">
      <c r="A3" s="51"/>
      <c r="B3" s="27" t="s">
        <v>100</v>
      </c>
      <c r="C3" s="28">
        <v>1</v>
      </c>
      <c r="D3" s="32" t="s">
        <v>101</v>
      </c>
      <c r="E3" s="32" t="s">
        <v>102</v>
      </c>
      <c r="F3" s="32" t="s">
        <v>103</v>
      </c>
      <c r="G3" s="32" t="s">
        <v>104</v>
      </c>
      <c r="H3" s="32" t="s">
        <v>105</v>
      </c>
    </row>
    <row r="4" spans="1:8" ht="90" customHeight="1" x14ac:dyDescent="0.25">
      <c r="A4" s="51"/>
      <c r="B4" s="27" t="s">
        <v>106</v>
      </c>
      <c r="C4" s="28">
        <v>2</v>
      </c>
      <c r="D4" s="32" t="s">
        <v>107</v>
      </c>
      <c r="E4" s="32" t="s">
        <v>108</v>
      </c>
      <c r="F4" s="32" t="s">
        <v>109</v>
      </c>
      <c r="G4" s="32" t="s">
        <v>110</v>
      </c>
      <c r="H4" s="32" t="s">
        <v>111</v>
      </c>
    </row>
    <row r="5" spans="1:8" ht="95.25" customHeight="1" x14ac:dyDescent="0.25">
      <c r="A5" s="51"/>
      <c r="B5" s="27" t="s">
        <v>112</v>
      </c>
      <c r="C5" s="28">
        <v>3</v>
      </c>
      <c r="D5" s="32" t="s">
        <v>113</v>
      </c>
      <c r="E5" s="32" t="s">
        <v>114</v>
      </c>
      <c r="F5" s="32" t="s">
        <v>115</v>
      </c>
      <c r="G5" s="32" t="s">
        <v>116</v>
      </c>
      <c r="H5" s="32" t="s">
        <v>117</v>
      </c>
    </row>
    <row r="6" spans="1:8" ht="88.5" customHeight="1" x14ac:dyDescent="0.25">
      <c r="A6" s="51"/>
      <c r="B6" s="27" t="s">
        <v>118</v>
      </c>
      <c r="C6" s="28">
        <v>4</v>
      </c>
      <c r="D6" s="32" t="s">
        <v>119</v>
      </c>
      <c r="E6" s="32" t="s">
        <v>120</v>
      </c>
      <c r="F6" s="32" t="s">
        <v>121</v>
      </c>
      <c r="G6" s="32" t="s">
        <v>122</v>
      </c>
      <c r="H6" s="32" t="s">
        <v>123</v>
      </c>
    </row>
    <row r="7" spans="1:8" ht="90" customHeight="1" x14ac:dyDescent="0.25">
      <c r="A7" s="51"/>
      <c r="B7" s="27" t="s">
        <v>124</v>
      </c>
      <c r="C7" s="28">
        <v>5</v>
      </c>
      <c r="D7" s="32" t="s">
        <v>125</v>
      </c>
      <c r="E7" s="32" t="s">
        <v>126</v>
      </c>
      <c r="F7" s="32" t="s">
        <v>127</v>
      </c>
      <c r="G7" s="32" t="s">
        <v>128</v>
      </c>
      <c r="H7" s="32" t="s">
        <v>129</v>
      </c>
    </row>
    <row r="9" spans="1:8" ht="52.5" customHeight="1" x14ac:dyDescent="0.25">
      <c r="A9" s="29"/>
      <c r="B9" s="10" t="s">
        <v>94</v>
      </c>
      <c r="C9" s="6" t="s">
        <v>95</v>
      </c>
    </row>
    <row r="10" spans="1:8" ht="37.5" customHeight="1" x14ac:dyDescent="0.25">
      <c r="A10" s="52" t="s">
        <v>130</v>
      </c>
      <c r="B10" s="30" t="s">
        <v>100</v>
      </c>
      <c r="C10" s="31">
        <v>1</v>
      </c>
    </row>
    <row r="11" spans="1:8" ht="37.5" customHeight="1" x14ac:dyDescent="0.25">
      <c r="A11" s="52"/>
      <c r="B11" s="30" t="s">
        <v>106</v>
      </c>
      <c r="C11" s="31">
        <v>2</v>
      </c>
    </row>
    <row r="12" spans="1:8" ht="37.5" customHeight="1" x14ac:dyDescent="0.25">
      <c r="A12" s="52"/>
      <c r="B12" s="30" t="s">
        <v>112</v>
      </c>
      <c r="C12" s="31">
        <v>3</v>
      </c>
    </row>
    <row r="13" spans="1:8" ht="37.5" customHeight="1" x14ac:dyDescent="0.25">
      <c r="A13" s="52"/>
      <c r="B13" s="30" t="s">
        <v>118</v>
      </c>
      <c r="C13" s="31">
        <v>4</v>
      </c>
    </row>
    <row r="14" spans="1:8" ht="37.5" customHeight="1" x14ac:dyDescent="0.25">
      <c r="A14" s="52"/>
      <c r="B14" s="30" t="s">
        <v>124</v>
      </c>
      <c r="C14" s="31">
        <v>5</v>
      </c>
    </row>
  </sheetData>
  <mergeCells count="9">
    <mergeCell ref="H1:H2"/>
    <mergeCell ref="A1:A7"/>
    <mergeCell ref="B1:B2"/>
    <mergeCell ref="C1:C2"/>
    <mergeCell ref="A10:A14"/>
    <mergeCell ref="E1:E2"/>
    <mergeCell ref="D1:D2"/>
    <mergeCell ref="F1:F2"/>
    <mergeCell ref="G1: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36BC-0685-4002-8349-73AE20B5A67A}">
  <dimension ref="A1:E13"/>
  <sheetViews>
    <sheetView workbookViewId="0">
      <selection activeCell="D10" sqref="D10"/>
    </sheetView>
  </sheetViews>
  <sheetFormatPr baseColWidth="10" defaultColWidth="11.42578125" defaultRowHeight="15" x14ac:dyDescent="0.25"/>
  <cols>
    <col min="2" max="2" width="22.5703125" customWidth="1"/>
    <col min="4" max="4" width="21.28515625" customWidth="1"/>
    <col min="5" max="5" width="18.28515625" customWidth="1"/>
  </cols>
  <sheetData>
    <row r="1" spans="1:5" ht="36" customHeight="1" x14ac:dyDescent="0.25">
      <c r="A1" s="53" t="s">
        <v>130</v>
      </c>
      <c r="B1" s="10" t="s">
        <v>94</v>
      </c>
      <c r="C1" s="6" t="s">
        <v>95</v>
      </c>
      <c r="D1" s="6" t="s">
        <v>131</v>
      </c>
      <c r="E1" s="10" t="s">
        <v>132</v>
      </c>
    </row>
    <row r="2" spans="1:5" ht="48" x14ac:dyDescent="0.25">
      <c r="A2" s="53"/>
      <c r="B2" s="33" t="s">
        <v>133</v>
      </c>
      <c r="C2" s="31">
        <v>1</v>
      </c>
      <c r="D2" s="25" t="s">
        <v>134</v>
      </c>
      <c r="E2" s="25" t="s">
        <v>135</v>
      </c>
    </row>
    <row r="3" spans="1:5" ht="24" x14ac:dyDescent="0.25">
      <c r="A3" s="53"/>
      <c r="B3" s="33" t="s">
        <v>136</v>
      </c>
      <c r="C3" s="31">
        <v>2</v>
      </c>
      <c r="D3" s="25" t="s">
        <v>137</v>
      </c>
      <c r="E3" s="25" t="s">
        <v>138</v>
      </c>
    </row>
    <row r="4" spans="1:5" ht="36" x14ac:dyDescent="0.25">
      <c r="A4" s="53"/>
      <c r="B4" s="33" t="s">
        <v>139</v>
      </c>
      <c r="C4" s="31">
        <v>3</v>
      </c>
      <c r="D4" s="25" t="s">
        <v>140</v>
      </c>
      <c r="E4" s="25" t="s">
        <v>141</v>
      </c>
    </row>
    <row r="5" spans="1:5" ht="36" x14ac:dyDescent="0.25">
      <c r="A5" s="53"/>
      <c r="B5" s="33" t="s">
        <v>142</v>
      </c>
      <c r="C5" s="31">
        <v>4</v>
      </c>
      <c r="D5" s="25" t="s">
        <v>143</v>
      </c>
      <c r="E5" s="25" t="s">
        <v>144</v>
      </c>
    </row>
    <row r="6" spans="1:5" ht="36" x14ac:dyDescent="0.25">
      <c r="A6" s="53"/>
      <c r="B6" s="33" t="s">
        <v>145</v>
      </c>
      <c r="C6" s="31">
        <v>5</v>
      </c>
      <c r="D6" s="25" t="s">
        <v>146</v>
      </c>
      <c r="E6" s="25" t="s">
        <v>147</v>
      </c>
    </row>
    <row r="8" spans="1:5" x14ac:dyDescent="0.25">
      <c r="A8" s="11"/>
      <c r="B8" s="10" t="s">
        <v>94</v>
      </c>
      <c r="C8" s="6" t="s">
        <v>95</v>
      </c>
    </row>
    <row r="9" spans="1:5" ht="36" x14ac:dyDescent="0.25">
      <c r="A9" s="52" t="s">
        <v>130</v>
      </c>
      <c r="B9" s="31" t="s">
        <v>148</v>
      </c>
      <c r="C9" s="31">
        <v>1</v>
      </c>
    </row>
    <row r="10" spans="1:5" ht="36" x14ac:dyDescent="0.25">
      <c r="A10" s="52"/>
      <c r="B10" s="31" t="s">
        <v>149</v>
      </c>
      <c r="C10" s="31">
        <v>2</v>
      </c>
    </row>
    <row r="11" spans="1:5" ht="36" x14ac:dyDescent="0.25">
      <c r="A11" s="52"/>
      <c r="B11" s="31" t="s">
        <v>150</v>
      </c>
      <c r="C11" s="31">
        <v>3</v>
      </c>
    </row>
    <row r="12" spans="1:5" ht="36" x14ac:dyDescent="0.25">
      <c r="A12" s="52"/>
      <c r="B12" s="31" t="s">
        <v>151</v>
      </c>
      <c r="C12" s="31">
        <v>4</v>
      </c>
    </row>
    <row r="13" spans="1:5" ht="36" x14ac:dyDescent="0.25">
      <c r="A13" s="52"/>
      <c r="B13" s="31" t="s">
        <v>152</v>
      </c>
      <c r="C13" s="31">
        <v>5</v>
      </c>
    </row>
  </sheetData>
  <mergeCells count="2">
    <mergeCell ref="A1:A6"/>
    <mergeCell ref="A9:A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98A61-6A25-488B-8602-EBF067E9F42D}">
  <dimension ref="A1:H9"/>
  <sheetViews>
    <sheetView workbookViewId="0">
      <selection activeCell="E2" sqref="E2"/>
    </sheetView>
  </sheetViews>
  <sheetFormatPr baseColWidth="10" defaultColWidth="11.42578125" defaultRowHeight="15" x14ac:dyDescent="0.25"/>
  <cols>
    <col min="1" max="1" width="4.42578125" customWidth="1"/>
    <col min="2" max="2" width="10.5703125" customWidth="1"/>
    <col min="3" max="3" width="5.7109375" customWidth="1"/>
    <col min="4" max="8" width="15.7109375" customWidth="1"/>
  </cols>
  <sheetData>
    <row r="1" spans="1:8" ht="24.95" customHeight="1" x14ac:dyDescent="0.25">
      <c r="A1" s="55"/>
      <c r="B1" s="55"/>
      <c r="C1" s="55"/>
      <c r="D1" s="54" t="s">
        <v>93</v>
      </c>
      <c r="E1" s="54"/>
      <c r="F1" s="54"/>
      <c r="G1" s="54"/>
      <c r="H1" s="54"/>
    </row>
    <row r="2" spans="1:8" ht="36" customHeight="1" x14ac:dyDescent="0.25">
      <c r="A2" s="55"/>
      <c r="B2" s="55"/>
      <c r="C2" s="55"/>
      <c r="D2" s="33" t="s">
        <v>100</v>
      </c>
      <c r="E2" s="33" t="s">
        <v>106</v>
      </c>
      <c r="F2" s="33" t="s">
        <v>112</v>
      </c>
      <c r="G2" s="33" t="s">
        <v>153</v>
      </c>
      <c r="H2" s="33" t="s">
        <v>154</v>
      </c>
    </row>
    <row r="3" spans="1:8" ht="36" customHeight="1" x14ac:dyDescent="0.25">
      <c r="A3" s="55"/>
      <c r="B3" s="55"/>
      <c r="C3" s="55"/>
      <c r="D3" s="33">
        <v>1</v>
      </c>
      <c r="E3" s="33">
        <v>2</v>
      </c>
      <c r="F3" s="33">
        <v>3</v>
      </c>
      <c r="G3" s="33">
        <v>4</v>
      </c>
      <c r="H3" s="33">
        <v>5</v>
      </c>
    </row>
    <row r="4" spans="1:8" ht="36" customHeight="1" x14ac:dyDescent="0.25">
      <c r="A4" s="52" t="s">
        <v>130</v>
      </c>
      <c r="B4" s="33" t="s">
        <v>133</v>
      </c>
      <c r="C4" s="31">
        <v>1</v>
      </c>
      <c r="D4" s="34">
        <f>+$D$3+C4</f>
        <v>2</v>
      </c>
      <c r="E4" s="35">
        <f>+$E$3+C4</f>
        <v>3</v>
      </c>
      <c r="F4" s="35">
        <f>+$F$3+C4</f>
        <v>4</v>
      </c>
      <c r="G4" s="36">
        <f>$G$3+C4</f>
        <v>5</v>
      </c>
      <c r="H4" s="37">
        <f>$H$3+C4</f>
        <v>6</v>
      </c>
    </row>
    <row r="5" spans="1:8" ht="36" customHeight="1" x14ac:dyDescent="0.25">
      <c r="A5" s="52"/>
      <c r="B5" s="33" t="s">
        <v>136</v>
      </c>
      <c r="C5" s="31">
        <v>2</v>
      </c>
      <c r="D5" s="34">
        <f>+$D$3+C5</f>
        <v>3</v>
      </c>
      <c r="E5" s="35">
        <f>+$E$3+C5</f>
        <v>4</v>
      </c>
      <c r="F5" s="36">
        <f>+$F$3+C5</f>
        <v>5</v>
      </c>
      <c r="G5" s="37">
        <f>$G$3+C5</f>
        <v>6</v>
      </c>
      <c r="H5" s="37">
        <f>$H$3+C5</f>
        <v>7</v>
      </c>
    </row>
    <row r="6" spans="1:8" ht="36" customHeight="1" x14ac:dyDescent="0.25">
      <c r="A6" s="52"/>
      <c r="B6" s="33" t="s">
        <v>139</v>
      </c>
      <c r="C6" s="31">
        <v>3</v>
      </c>
      <c r="D6" s="34">
        <f>+$D$3+C6</f>
        <v>4</v>
      </c>
      <c r="E6" s="36">
        <f>+$E$3+C6</f>
        <v>5</v>
      </c>
      <c r="F6" s="37">
        <f>+$F$3+C6</f>
        <v>6</v>
      </c>
      <c r="G6" s="37">
        <f>$G$3+C6</f>
        <v>7</v>
      </c>
      <c r="H6" s="38">
        <f>$H$3+C6</f>
        <v>8</v>
      </c>
    </row>
    <row r="7" spans="1:8" ht="36" customHeight="1" x14ac:dyDescent="0.25">
      <c r="A7" s="52"/>
      <c r="B7" s="33" t="s">
        <v>142</v>
      </c>
      <c r="C7" s="31">
        <v>4</v>
      </c>
      <c r="D7" s="39">
        <f>+$D$3+C7</f>
        <v>5</v>
      </c>
      <c r="E7" s="37">
        <f>+$E$3+C7</f>
        <v>6</v>
      </c>
      <c r="F7" s="37">
        <f>+$F$3+C7</f>
        <v>7</v>
      </c>
      <c r="G7" s="38">
        <f>$G$3+C7</f>
        <v>8</v>
      </c>
      <c r="H7" s="38">
        <f>$H$3+C7</f>
        <v>9</v>
      </c>
    </row>
    <row r="8" spans="1:8" ht="36" customHeight="1" x14ac:dyDescent="0.25">
      <c r="A8" s="52"/>
      <c r="B8" s="33" t="s">
        <v>145</v>
      </c>
      <c r="C8" s="31">
        <v>5</v>
      </c>
      <c r="D8" s="40">
        <f>+$D$3+C8</f>
        <v>6</v>
      </c>
      <c r="E8" s="37">
        <f>+$E$3+C8</f>
        <v>7</v>
      </c>
      <c r="F8" s="38">
        <f>+$F$3+C8</f>
        <v>8</v>
      </c>
      <c r="G8" s="38">
        <f>$G$3+C8</f>
        <v>9</v>
      </c>
      <c r="H8" s="38">
        <f>$H$3+C8</f>
        <v>10</v>
      </c>
    </row>
    <row r="9" spans="1:8" x14ac:dyDescent="0.25">
      <c r="H9" s="5"/>
    </row>
  </sheetData>
  <mergeCells count="3">
    <mergeCell ref="D1:H1"/>
    <mergeCell ref="A4:A8"/>
    <mergeCell ref="A1: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44186328644E40A6277D784062BB8B" ma:contentTypeVersion="15" ma:contentTypeDescription="Crear nuevo documento." ma:contentTypeScope="" ma:versionID="a898a7dbcad077bb7b0199907884b25e">
  <xsd:schema xmlns:xsd="http://www.w3.org/2001/XMLSchema" xmlns:xs="http://www.w3.org/2001/XMLSchema" xmlns:p="http://schemas.microsoft.com/office/2006/metadata/properties" xmlns:ns2="7f9fe6a9-d72a-4b48-8a53-4c5124e1bb55" xmlns:ns3="2a402d46-15e8-4907-9220-a173efc0b1f9" targetNamespace="http://schemas.microsoft.com/office/2006/metadata/properties" ma:root="true" ma:fieldsID="54c2ceecc9f9e0752ed8ad8153fa1105" ns2:_="" ns3:_="">
    <xsd:import namespace="7f9fe6a9-d72a-4b48-8a53-4c5124e1bb55"/>
    <xsd:import namespace="2a402d46-15e8-4907-9220-a173efc0b1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fe6a9-d72a-4b48-8a53-4c5124e1bb5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b8651d0-d84c-4458-8f0b-634dada0deef}" ma:internalName="TaxCatchAll" ma:showField="CatchAllData" ma:web="7f9fe6a9-d72a-4b48-8a53-4c5124e1bb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402d46-15e8-4907-9220-a173efc0b1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9fe6a9-d72a-4b48-8a53-4c5124e1bb55" xsi:nil="true"/>
    <lcf76f155ced4ddcb4097134ff3c332f xmlns="2a402d46-15e8-4907-9220-a173efc0b1f9">
      <Terms xmlns="http://schemas.microsoft.com/office/infopath/2007/PartnerControls"/>
    </lcf76f155ced4ddcb4097134ff3c332f>
    <_Flow_SignoffStatus xmlns="2a402d46-15e8-4907-9220-a173efc0b1f9" xsi:nil="true"/>
  </documentManagement>
</p:properties>
</file>

<file path=customXml/itemProps1.xml><?xml version="1.0" encoding="utf-8"?>
<ds:datastoreItem xmlns:ds="http://schemas.openxmlformats.org/officeDocument/2006/customXml" ds:itemID="{A1BBC141-B49B-4FA5-9CE0-F5A064D79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fe6a9-d72a-4b48-8a53-4c5124e1bb55"/>
    <ds:schemaRef ds:uri="2a402d46-15e8-4907-9220-a173efc0b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5EF123-97AB-4998-924C-64ECA497C6E4}">
  <ds:schemaRefs>
    <ds:schemaRef ds:uri="http://schemas.microsoft.com/sharepoint/v3/contenttype/forms"/>
  </ds:schemaRefs>
</ds:datastoreItem>
</file>

<file path=customXml/itemProps3.xml><?xml version="1.0" encoding="utf-8"?>
<ds:datastoreItem xmlns:ds="http://schemas.openxmlformats.org/officeDocument/2006/customXml" ds:itemID="{36A41210-12E3-41E1-8C0B-452B3FCC9C70}">
  <ds:schemaRefs>
    <ds:schemaRef ds:uri="http://schemas.microsoft.com/office/2006/metadata/properties"/>
    <ds:schemaRef ds:uri="http://schemas.microsoft.com/office/infopath/2007/PartnerControls"/>
    <ds:schemaRef ds:uri="7f9fe6a9-d72a-4b48-8a53-4c5124e1bb55"/>
    <ds:schemaRef ds:uri="2a402d46-15e8-4907-9220-a173efc0b1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Interventoría</vt:lpstr>
      <vt:lpstr>Descriptores Impacto</vt:lpstr>
      <vt:lpstr>Descriptores Probabilidad</vt:lpstr>
      <vt:lpstr>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Castro Pardo Yuly Dayana</dc:creator>
  <cp:keywords/>
  <dc:description/>
  <cp:lastModifiedBy>Ramirez Duque Ancizar</cp:lastModifiedBy>
  <cp:revision/>
  <dcterms:created xsi:type="dcterms:W3CDTF">2022-09-13T23:49:56Z</dcterms:created>
  <dcterms:modified xsi:type="dcterms:W3CDTF">2025-02-04T00:47:20Z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0x0101000F44186328644E40A6277D784062BB8B</vt:lpwstr>
  </property>
  <property fmtid="{D5CDD505-2E9C-101B-9397-08002B2CF9AE}" pid="3" name="MediaServiceImageTags">
    <vt:lpwstr/>
  </property>
</Properties>
</file>